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Dokumen\2023\2026 JANUARI\TOYOTA\"/>
    </mc:Choice>
  </mc:AlternateContent>
  <xr:revisionPtr revIDLastSave="0" documentId="8_{3171EB46-0AAA-4DB5-A846-E07E0C3FEA39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CETAK KE CUST" sheetId="6" r:id="rId1"/>
    <sheet name="INTERNAL" sheetId="2" r:id="rId2"/>
    <sheet name="Sheet3" sheetId="3" r:id="rId3"/>
    <sheet name="Sheet1" sheetId="7" r:id="rId4"/>
  </sheets>
  <definedNames>
    <definedName name="_xlnm.Print_Area" localSheetId="0">'CETAK KE CUST'!$B$1:$G$129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2" i="6" l="1"/>
  <c r="E154" i="6"/>
  <c r="E153" i="6"/>
  <c r="E80" i="6" l="1"/>
  <c r="E83" i="6" l="1"/>
  <c r="E60" i="6" l="1"/>
  <c r="E55" i="6" l="1"/>
  <c r="E64" i="6"/>
  <c r="E65" i="6"/>
  <c r="E57" i="6"/>
  <c r="E49" i="6" l="1"/>
  <c r="E41" i="6" l="1"/>
  <c r="E38" i="6"/>
  <c r="E48" i="6"/>
  <c r="E47" i="6"/>
  <c r="E40" i="6"/>
  <c r="E42" i="6"/>
  <c r="E39" i="6"/>
  <c r="E45" i="6"/>
  <c r="E43" i="6"/>
  <c r="E46" i="6"/>
  <c r="E44" i="6"/>
  <c r="E100" i="6" l="1"/>
  <c r="E105" i="6"/>
  <c r="E103" i="6"/>
  <c r="E106" i="6"/>
  <c r="E101" i="6"/>
  <c r="E98" i="6"/>
  <c r="E102" i="6"/>
  <c r="E96" i="6" l="1"/>
  <c r="E99" i="6"/>
  <c r="E108" i="6"/>
  <c r="E104" i="6"/>
  <c r="E107" i="6" l="1"/>
  <c r="E97" i="6"/>
  <c r="E121" i="6" l="1"/>
  <c r="E117" i="6"/>
  <c r="E118" i="6" l="1"/>
  <c r="E119" i="6" l="1"/>
  <c r="E120" i="6" l="1"/>
  <c r="E116" i="6"/>
  <c r="E85" i="6" l="1"/>
  <c r="E115" i="6"/>
  <c r="E69" i="6" l="1"/>
  <c r="E76" i="6"/>
  <c r="E13" i="6"/>
  <c r="E35" i="6"/>
  <c r="E144" i="6"/>
  <c r="E14" i="6"/>
  <c r="E54" i="6"/>
  <c r="E92" i="6"/>
  <c r="E34" i="6"/>
  <c r="E51" i="6"/>
  <c r="E87" i="6"/>
  <c r="E130" i="6"/>
  <c r="E71" i="6"/>
  <c r="E133" i="6"/>
  <c r="E27" i="6"/>
  <c r="E53" i="6"/>
  <c r="E56" i="6"/>
  <c r="E89" i="6"/>
  <c r="E30" i="6"/>
  <c r="E122" i="6"/>
  <c r="E70" i="6"/>
  <c r="E134" i="6"/>
  <c r="E112" i="6"/>
  <c r="E74" i="6"/>
  <c r="E126" i="6"/>
  <c r="E95" i="6"/>
  <c r="E28" i="6"/>
  <c r="E77" i="6"/>
  <c r="E142" i="6"/>
  <c r="E128" i="6"/>
  <c r="E86" i="6"/>
  <c r="E59" i="6"/>
  <c r="E68" i="6"/>
  <c r="E127" i="6"/>
  <c r="E32" i="6"/>
  <c r="E132" i="6"/>
  <c r="E36" i="6"/>
  <c r="E25" i="6"/>
  <c r="E58" i="6"/>
  <c r="E141" i="6"/>
  <c r="E66" i="6"/>
  <c r="E94" i="6"/>
  <c r="E135" i="6"/>
  <c r="E131" i="6" l="1"/>
  <c r="E110" i="6"/>
  <c r="E84" i="6"/>
  <c r="E15" i="6"/>
  <c r="E125" i="6"/>
  <c r="E90" i="6"/>
  <c r="E24" i="6"/>
  <c r="E26" i="6"/>
  <c r="E149" i="6"/>
  <c r="E123" i="6"/>
  <c r="E111" i="6"/>
  <c r="E19" i="6"/>
  <c r="E113" i="6"/>
  <c r="E146" i="6"/>
  <c r="E73" i="6"/>
  <c r="E139" i="6"/>
  <c r="E37" i="6"/>
  <c r="E16" i="6"/>
  <c r="E151" i="6"/>
  <c r="E114" i="6" l="1"/>
  <c r="E33" i="6"/>
  <c r="E129" i="6"/>
  <c r="E23" i="6"/>
  <c r="E82" i="6"/>
  <c r="E50" i="6"/>
  <c r="E124" i="6"/>
  <c r="E109" i="6"/>
  <c r="E79" i="6"/>
  <c r="E63" i="6"/>
  <c r="E88" i="6"/>
  <c r="E138" i="6"/>
  <c r="E62" i="6"/>
  <c r="E61" i="6"/>
  <c r="E67" i="6"/>
  <c r="E52" i="6"/>
  <c r="E93" i="6"/>
  <c r="E18" i="6"/>
  <c r="E78" i="6"/>
  <c r="E20" i="6"/>
  <c r="E31" i="6"/>
  <c r="E143" i="6"/>
  <c r="E91" i="6"/>
  <c r="E140" i="6"/>
  <c r="E137" i="6"/>
  <c r="E136" i="6"/>
  <c r="E145" i="6"/>
  <c r="E29" i="6"/>
  <c r="E17" i="6"/>
  <c r="E81" i="6"/>
  <c r="E75" i="6"/>
  <c r="E147" i="6"/>
  <c r="E72" i="6"/>
  <c r="E12" i="6"/>
  <c r="E22" i="6" l="1"/>
  <c r="E150" i="6"/>
  <c r="E21" i="6"/>
  <c r="E148" i="6" l="1"/>
</calcChain>
</file>

<file path=xl/sharedStrings.xml><?xml version="1.0" encoding="utf-8"?>
<sst xmlns="http://schemas.openxmlformats.org/spreadsheetml/2006/main" count="525" uniqueCount="347">
  <si>
    <t>MODEL</t>
  </si>
  <si>
    <t>TYPE</t>
  </si>
  <si>
    <t>VIOS</t>
  </si>
  <si>
    <t>ALTIS</t>
  </si>
  <si>
    <t>CAMRY</t>
  </si>
  <si>
    <t>DYNA</t>
  </si>
  <si>
    <t>KETERANGAN</t>
  </si>
  <si>
    <t>KODE MODEL</t>
  </si>
  <si>
    <t>OFFTR</t>
  </si>
  <si>
    <t>BBN</t>
  </si>
  <si>
    <t>PPH 22</t>
  </si>
  <si>
    <t>OTR</t>
  </si>
  <si>
    <t>RUSH 1.5 G M/T</t>
  </si>
  <si>
    <t>RUSH 1.5 G A/T</t>
  </si>
  <si>
    <t xml:space="preserve">COROLLA ALTIS 1.8 V A/T </t>
  </si>
  <si>
    <t>PRICE LIST TOYOTA</t>
  </si>
  <si>
    <t>NO.</t>
  </si>
  <si>
    <t>PERIODE</t>
  </si>
  <si>
    <t>CALYA 1.2 E M/T</t>
  </si>
  <si>
    <t>CALYA 1.2 G M/T</t>
  </si>
  <si>
    <t>CALYA 1.2 G A/T</t>
  </si>
  <si>
    <t>VOXY</t>
  </si>
  <si>
    <t>CALYA</t>
  </si>
  <si>
    <t>Melanie Lontoh</t>
  </si>
  <si>
    <t>Director</t>
  </si>
  <si>
    <t>TERMASUK PPH 22 &amp; ADA NPWP</t>
  </si>
  <si>
    <t>BERLAKU</t>
  </si>
  <si>
    <t>HARGA KENDARAAN BERMOTOR</t>
  </si>
  <si>
    <t>INNOVA 2.0 G M/T GASSOLINE</t>
  </si>
  <si>
    <t>INNOVA 2.4 G M/T DIESEL</t>
  </si>
  <si>
    <t>RAIZE</t>
  </si>
  <si>
    <t>A250RA-GMXVJ 01</t>
  </si>
  <si>
    <t xml:space="preserve">RUSH 1.5 S M/T GR SPORT </t>
  </si>
  <si>
    <t>RUSH 1.5 S A/T GR SPORT</t>
  </si>
  <si>
    <t>TOYOTA AVANZA 1.3 E M/T</t>
  </si>
  <si>
    <t>TOYOTA AVANZA 1.3 E CVT</t>
  </si>
  <si>
    <t>TOYOTA AVANZA 1.5 G M/T</t>
  </si>
  <si>
    <t>TOYOTA AVANZA 1.5 G CVT</t>
  </si>
  <si>
    <t>TOYOTA AVANZA 1.5 G CVT TSS</t>
  </si>
  <si>
    <t>TOYOTA HI ACE COMMUTER  M/T</t>
  </si>
  <si>
    <t>HIACE 2.8 M/T PREMIO</t>
  </si>
  <si>
    <t>HILUX S-CAB 2.4 DSL 4X4  M/T</t>
  </si>
  <si>
    <t>HILUX D-CAB 2.4 E ( 4x4) DSL M/T</t>
  </si>
  <si>
    <t xml:space="preserve">HILUX D-CAB 2.4 G (4x4) DSL M/T </t>
  </si>
  <si>
    <t xml:space="preserve">HILUX D-CAB 2.4 V( 4x4) DSL A/T </t>
  </si>
  <si>
    <t>MZRA90R-BPXRH 00</t>
  </si>
  <si>
    <t>MZRA90R-BPXRH 01</t>
  </si>
  <si>
    <t>RAIZE 1.0T G M/T (One Tone Color)</t>
  </si>
  <si>
    <t>RAIZE 1.0T G M/T (Two Tone Color)</t>
  </si>
  <si>
    <t>RAIZE 1.0T G CVT (One Tone Color)</t>
  </si>
  <si>
    <t>RAIZE 1.0T G CVT (Two Tone Color)</t>
  </si>
  <si>
    <t>RAIZE 1.0T GR SPORT CVT (One Tone Color)</t>
  </si>
  <si>
    <t>RAIZE 1.0T GR SPORT CVT TSS (One Tone Color)</t>
  </si>
  <si>
    <t>RAIZE 1.0T GR SPORT CVT TSS (Two Tone Color)</t>
  </si>
  <si>
    <t>RAIZE 1.2 G M/T (One Tone Color)</t>
  </si>
  <si>
    <t>RAIZE 1.2 G CVT ( One Tone Color)</t>
  </si>
  <si>
    <t>RAIZE1.0T GR SPORT CVT (Two Tone Color)</t>
  </si>
  <si>
    <t>KDH223R-LEMDY 00/01</t>
  </si>
  <si>
    <t>GDH321R-EDFDYD 00/01</t>
  </si>
  <si>
    <t>LC 300</t>
  </si>
  <si>
    <t>HIACE</t>
  </si>
  <si>
    <t>HILUX SC</t>
  </si>
  <si>
    <t>HILUX DC</t>
  </si>
  <si>
    <t>DUMP TRUCK</t>
  </si>
  <si>
    <t>XZU309R-TKMLAD3 00</t>
  </si>
  <si>
    <t>XZU349R-TKFTBD3 0A</t>
  </si>
  <si>
    <t>MENGETAHUI</t>
  </si>
  <si>
    <t>MT / CVT</t>
  </si>
  <si>
    <t>B401RA-GMQFJ 20</t>
  </si>
  <si>
    <t>B401RA-GMZFJ 20</t>
  </si>
  <si>
    <t>B401RA-GQZFJ 20</t>
  </si>
  <si>
    <t>GUN125R-BTFLXD 30</t>
  </si>
  <si>
    <t>TOYOTA 86</t>
  </si>
  <si>
    <t xml:space="preserve">GR 86 2.4 L M/T </t>
  </si>
  <si>
    <t xml:space="preserve">GR 86 2.4 L A/T </t>
  </si>
  <si>
    <t>NGC102R-TEXHK 00</t>
  </si>
  <si>
    <t>NGC102R-TEXHK 02</t>
  </si>
  <si>
    <t>NGC102R-TEXHK 01</t>
  </si>
  <si>
    <t>NGC102R-TEXHK 03</t>
  </si>
  <si>
    <t>INNOVA ZENIX</t>
  </si>
  <si>
    <t>AGYA GR</t>
  </si>
  <si>
    <t>A351RA-GMNFJ 00</t>
  </si>
  <si>
    <t>AGYA 1.2 E M/T</t>
  </si>
  <si>
    <t>A351RA-GMEFJ 00</t>
  </si>
  <si>
    <t>AGYA 1.2 G M/T</t>
  </si>
  <si>
    <t>A351RA-GBEFJ 00</t>
  </si>
  <si>
    <t>AGYA 1.2 G CVT</t>
  </si>
  <si>
    <t>A351RA-GMGFJ 00</t>
  </si>
  <si>
    <t>AGYA 1.2 GR M/T (One Tone)</t>
  </si>
  <si>
    <t>A351RA-GMGFJ 01</t>
  </si>
  <si>
    <t>AGYA 1.2 GR M/T (Two Tone)</t>
  </si>
  <si>
    <t>A351RA-GBGFJ 00</t>
  </si>
  <si>
    <t>AGYA 1.2 GR CVT (One Tone)</t>
  </si>
  <si>
    <t>A351RA-GBGFJ 01</t>
  </si>
  <si>
    <t>AGYA 1.2 GR CVT (Two Tone)</t>
  </si>
  <si>
    <t>CROSS GR</t>
  </si>
  <si>
    <t>COROLLA CROSS 1.8 HYBRID A/T (Non Premium Color)</t>
  </si>
  <si>
    <t>COROLLA CROSS 1.8 HYBRID A/T  (Premium Color)</t>
  </si>
  <si>
    <t>COROLLA CROSS 1.8 HYBRID GR-S A/T(Non Premium Color)</t>
  </si>
  <si>
    <t>XZU349R-TKFTBD3 00</t>
  </si>
  <si>
    <t>YARIS CROSS</t>
  </si>
  <si>
    <t>NGC200R-DHMMKD 1,5 G MT</t>
  </si>
  <si>
    <t>NGC200R-DHXMKD 1.5 G CVT</t>
  </si>
  <si>
    <t>NGC200R-DHXHKD 1.5 S CVT TSS GR Package (Non Premium Color)</t>
  </si>
  <si>
    <t>YARIS 1.5 S M/T GR SPORT 3 AIRBAGS MONOTONE</t>
  </si>
  <si>
    <t>YARIS 1.5 S M/T GR SPORT 3 AIRBAGS BITONE</t>
  </si>
  <si>
    <t>YARIS 1.5 S CVT GR SPORT 3 AIRBAGS MONOTONE</t>
  </si>
  <si>
    <t>YARIS 1.5 S CVT GR SPORT 3 AIRBAGS BITONE</t>
  </si>
  <si>
    <t>YARIS 1.5 S CVT GR SPORT 7 AIRBAGS MONOTONE</t>
  </si>
  <si>
    <t>YARIS 1.5 S CVT GR SPORT 7 AIRBAGS BITONE</t>
  </si>
  <si>
    <t>AGH40R-PFXLK 00</t>
  </si>
  <si>
    <t>AGH40R-PFXLK 01</t>
  </si>
  <si>
    <t>AAHH40R-PFXLB 00</t>
  </si>
  <si>
    <t>AAHH40R-PFXLB 01</t>
  </si>
  <si>
    <t>NEW ALPHARD</t>
  </si>
  <si>
    <t>ZRE211R-GEXGKD 24</t>
  </si>
  <si>
    <t>AGYA</t>
  </si>
  <si>
    <t>TOYOTA VELOZ 1.5 M/T (Non Premium Color)</t>
  </si>
  <si>
    <t>TOYOTA VELOZ 1.5 M/T (Premum Color)</t>
  </si>
  <si>
    <t>TOYOTA VELOZ 1.5 Q CVT (Non Premium Color)</t>
  </si>
  <si>
    <t>TOYOTA VELOZ 1.5 Q CVT (Premium Color)</t>
  </si>
  <si>
    <t>TOYOTA VELOZ 1.5 Q CVT TSS (Non Premium Color)</t>
  </si>
  <si>
    <t>TOYOTA VELOZ 1.5 Q CVT TSS (Premium Color)</t>
  </si>
  <si>
    <t>INNOVA ZENIX 2.0 G CVT (Non Premium Color)</t>
  </si>
  <si>
    <t>INNOVA ZENIX 2.0 G CVT  (Premium Color)</t>
  </si>
  <si>
    <t>INNOVA ZENIX 2.0 V CVT (Non Premium Color)</t>
  </si>
  <si>
    <t>INNOVA ZENIX 2.0 V CVT  (Premium Color)</t>
  </si>
  <si>
    <t>INNOVA ZENIX 2.0 G HV CVT (Non Premium Color)</t>
  </si>
  <si>
    <t>INNOVA ZENIX 2.0 G HV CVT  (Premium Color)</t>
  </si>
  <si>
    <t>INNOVA ZENIX 2.0 V HV CVT MODELISTA (Non Premium Color)</t>
  </si>
  <si>
    <t>INNOVA ZENIX 2.0 V HV CVT MODELISTA  (Premium Color)</t>
  </si>
  <si>
    <t>INNOVA ZENIX 2.0 Q HV CVT TSS MODELISTA (Non Premium Color)</t>
  </si>
  <si>
    <t>INNOVA ZENIX 2.0 Q HV CVT TSS MODELISTA  (Premium Color)</t>
  </si>
  <si>
    <t>NGC200R-DHXHKD 1.5 S CVT TSS (Non Premium Color)</t>
  </si>
  <si>
    <t>NGC200R-DHXHKD 1.5 S CVT TSS (Premium Color)</t>
  </si>
  <si>
    <t>NGC200R-DHXHKD 1.5 S CVT TSS GR Package (Premium Color)</t>
  </si>
  <si>
    <t>NYC200R-DHXHBD 1.5 S HV TSS (Non Premium Color)</t>
  </si>
  <si>
    <t>NYC200R-DHXHBD 1.5 S HV CVT TSS Dual Tone (Non Premium Color)</t>
  </si>
  <si>
    <t>NYC200R-DHXHBD 1.5 S HV CVT TSS Dual Tone (Premium Color)</t>
  </si>
  <si>
    <t>NYC200R-DHXHBD 1.5 S HV CVT TSS GR Package (Non Premium Color)</t>
  </si>
  <si>
    <t>NYC200R-DHXHBD 1.5 S HV CVT TSS GR Package Dual Tone (Non Premium Color)</t>
  </si>
  <si>
    <t>NYC200R-DHXHBD 1.5 S HV CVT TSS GR Package Dual Tone (Premium Color)</t>
  </si>
  <si>
    <t>ALPHARD 2.5 G CVT (Non Premium Color)</t>
  </si>
  <si>
    <t>ALPHARD 2.5 G CVT (Premium Color)</t>
  </si>
  <si>
    <t>ALPHARD 2.5 HYBRID CVT (Non Premium Color)</t>
  </si>
  <si>
    <t>ALPHARD 2.5 HYBRID CVT (Premium Color)</t>
  </si>
  <si>
    <t>VOXY 2.0  CVT (Non Premium Color)</t>
  </si>
  <si>
    <t>VOXY 2.0  CVT (Premium Color)</t>
  </si>
  <si>
    <t>COROLLA CROSS 1.8 HYBRID GR-S A/T  Dual Tone (Premium Color)</t>
  </si>
  <si>
    <t>VIOS 1.5 G CVT (Non Premium Color)</t>
  </si>
  <si>
    <t>VIOS 1.5 G CVT (Premium Color)</t>
  </si>
  <si>
    <t>VIOS 1.5 G CVT TSS (Non Premium Color)</t>
  </si>
  <si>
    <t>VIOS 1.5 G CVT TSS (Premium Color)</t>
  </si>
  <si>
    <t>COROLLA ALTIS 1.8 L HYBRID A/T</t>
  </si>
  <si>
    <t>CAMRY 2.5 V A/T (Non Premium Color)</t>
  </si>
  <si>
    <t>CAMRY 2.5 L  HYBRID A/T (Non Premium Color)</t>
  </si>
  <si>
    <t>LAND CRUISER 300 VX-R 4X4 A/T (Non Premium Color)</t>
  </si>
  <si>
    <t>LAND CRUISER 300 VX-R 4X4 A/T  (Premium Color)</t>
  </si>
  <si>
    <t>LAND CRUISER 300 GR-S 4X4 A/T  (Non Premium Color)</t>
  </si>
  <si>
    <t>LAND CRUISER 300 GR-S 4X4 A/T (Premium Color)</t>
  </si>
  <si>
    <t>DYNA 115 ST 4X2 5M/T</t>
  </si>
  <si>
    <t>DYNA 136 HT HI-GEAR 4X2 6M/T</t>
  </si>
  <si>
    <t>DYNA 136 HT HI-GEAR 4X2 6M/T (PTO)</t>
  </si>
  <si>
    <t>GUN125R-DTFLXD 40</t>
  </si>
  <si>
    <t>GUN125R-DTFSXD 30</t>
  </si>
  <si>
    <t>GUN125R-DTTHXD 40</t>
  </si>
  <si>
    <t>VELLFIRE</t>
  </si>
  <si>
    <t>AAHH40R-PFXZB 00</t>
  </si>
  <si>
    <t>VELLFIRE 2.5 VIP HYBRID CVT NON PREMIUM COLOR</t>
  </si>
  <si>
    <t>AAHH40R-PFXZB 01</t>
  </si>
  <si>
    <t>VELLFIRE 2.5 VIP HYBRID CVT PREMIUM COLOR</t>
  </si>
  <si>
    <t>F800RE-GMMFJ 30</t>
  </si>
  <si>
    <t>F800RE-GQMFJ 30</t>
  </si>
  <si>
    <t>F800RE-GMGFJ 40</t>
  </si>
  <si>
    <t>F800RE-GQGFJ 40</t>
  </si>
  <si>
    <t>W100RE-LMDFJ 00</t>
  </si>
  <si>
    <t>W100RE-LBDFJ 00</t>
  </si>
  <si>
    <t>W101RE-LMMFJ 00</t>
  </si>
  <si>
    <t>W101RE-LBMFJ 00</t>
  </si>
  <si>
    <t>W101RE-LBMFJ 01</t>
  </si>
  <si>
    <t>W101RE-LMSFJ 00</t>
  </si>
  <si>
    <t>W101RE-LMSFJ 01</t>
  </si>
  <si>
    <t>W101RE-LBVFJ 00</t>
  </si>
  <si>
    <t>W101RE-LBVFJ 02</t>
  </si>
  <si>
    <t>W101RE-LBVFJ 01</t>
  </si>
  <si>
    <t>W101RE-LBVFJ 03</t>
  </si>
  <si>
    <t>A250RA-GBXVJ 01</t>
  </si>
  <si>
    <t>A250RA-GBVVJ 22</t>
  </si>
  <si>
    <t>NSP151R-CHXVKD 61</t>
  </si>
  <si>
    <t>NSP151R-CHXVKD 63</t>
  </si>
  <si>
    <t>NSP151R-CHXVKD 60</t>
  </si>
  <si>
    <t>NSP151R-CHXVKD 62</t>
  </si>
  <si>
    <t>NGC200R-DHMMKD 00</t>
  </si>
  <si>
    <t>NGC200R-DHXMKD 00</t>
  </si>
  <si>
    <t>NGC200R-DHXHKD 00</t>
  </si>
  <si>
    <t>NGC200R-DHXHKD 02</t>
  </si>
  <si>
    <t>NGC200R-DHXHKD 01</t>
  </si>
  <si>
    <t>NGC200R-DHXHKD 03</t>
  </si>
  <si>
    <t>NYC200R-DHXHBD 00</t>
  </si>
  <si>
    <t>NYC200R-DHXHBD 04</t>
  </si>
  <si>
    <t>NYC200R-DHXHBD 02</t>
  </si>
  <si>
    <t>NYC200R-DHXHBD 01</t>
  </si>
  <si>
    <t>NYC200R-DHXHBD 05</t>
  </si>
  <si>
    <t>NYC200R-DHXHBD 03</t>
  </si>
  <si>
    <t xml:space="preserve"> AVANZA</t>
  </si>
  <si>
    <t xml:space="preserve"> VELOZ</t>
  </si>
  <si>
    <t>INNOVA 2.4 G A/T DIESEL</t>
  </si>
  <si>
    <t>HILUX RANGGA</t>
  </si>
  <si>
    <t>HILUX PICK UP 2.0 HIGH M/T (TGN110R-ATMHKD)</t>
  </si>
  <si>
    <t>HILUX PICK UP 2.0 STANDARD M/T
(TGN110R-ATMSKD)</t>
  </si>
  <si>
    <t>HILUX PICK UP 2.0 STANDARD M/T 3WAY (TGN110R-ATMSKD)</t>
  </si>
  <si>
    <t>HILUX PICK UP 2.4 DSL STANDARD M/T
(GUN112R-ATMSXD)</t>
  </si>
  <si>
    <t>HILUX PICK UP 2.4 DSL STANDARD M/T 3WAY (GUN112R-ATMSXD)</t>
  </si>
  <si>
    <t>HILUX PICK UP 2.4 DSL HIGH M/T
(GUN112R-ATMHXD)</t>
  </si>
  <si>
    <t>HILUX PICK UP 2.4 DSL HIGH A/T
(GUN110R-ATTHXD)</t>
  </si>
  <si>
    <t>NEW FORTUNER</t>
  </si>
  <si>
    <t>GUN165R-SDFSXD 30</t>
  </si>
  <si>
    <t>FORTUNER 2.4 G 4x2 M/T (GUN165R-SDFSXD)</t>
  </si>
  <si>
    <t>GUN165R-SDTSXD 30</t>
  </si>
  <si>
    <t>FORTUNER 2.4 G 4x2 A/T (GUN165R-SDTSXD)</t>
  </si>
  <si>
    <t>TGN166R-SDTHKD 41</t>
  </si>
  <si>
    <t>FORTUNER 2.7 SRZ WITH GR PARTS AERO PACKAGE 4x2 A/T (TGN166R-SDTHKD) ONE TONE (Non Premium Color)</t>
  </si>
  <si>
    <t>TGN166R-SDTHKD 43</t>
  </si>
  <si>
    <t>FORTUNER 2.7 SRZ WITH GR PARTS AERO PACKAGE 4x2 A/T (TGN166R-SDTHKD) ONE TONE (Premium Color)</t>
  </si>
  <si>
    <t>TGN166R-SDTHKD 42</t>
  </si>
  <si>
    <t>FORTUNER 2.7 SRZ WITH GR PARTS AERO PACKAGE 4x2 A/T (TGN166R-SDTHKD) TWO TONE (Premium Color)</t>
  </si>
  <si>
    <t>GUN166R-SDTHXD 20</t>
  </si>
  <si>
    <t>FORTUNER 2.8 VRZ 4X2 A/T (GUN166R-SDTHXD)</t>
  </si>
  <si>
    <t>GUN166R-SDTHXD 34</t>
  </si>
  <si>
    <t>FORTUNER 2.8 VRZ TSS 4X2 A/T (GUN166R-SDTHXD)</t>
  </si>
  <si>
    <t>GUN156R-SDTHXD 31</t>
  </si>
  <si>
    <t>FORTUNER 2.8 VRZ 4X4 A/T (GUN156R-SDTHXD)</t>
  </si>
  <si>
    <t>GUN156R-SDTHXD 33</t>
  </si>
  <si>
    <t>FORTUNER 2.8 VRZ 4X4 A/T GR-SPORT TSS (GUN156R-SDTHXD) ONE TONE</t>
  </si>
  <si>
    <t>GUN156R-SDTHXD 32</t>
  </si>
  <si>
    <t>FORTUNER 2.8 VRZ 4X4 A/T GR-SPORT TSS (GUN156R-SDTHXD) TWO TONE (Premium Color)</t>
  </si>
  <si>
    <t>GUN166R-SDTHXD 31</t>
  </si>
  <si>
    <t>FORTUNER 2.8 VRZ WITH GR PARTS AERO PACKAGE TSS 4X2 A/T  ONE TONE (Non Premium Color)</t>
  </si>
  <si>
    <t>GUN166R-SDTHXD 32</t>
  </si>
  <si>
    <t>FORTUNER 2.8 VRZ WITH GR PARTS AERO PACKAGE TSS 4X2 A/T  TWO TONE (Premium Color)</t>
  </si>
  <si>
    <t>GUN166R-SDTHXD 33</t>
  </si>
  <si>
    <t>FORTUNER 2.8 VRZ WITH GR PARTS AERO PACKAGE TSS 4X2 A/T (GUN166R-SDTHXD) ONE TONE (Premium Color)</t>
  </si>
  <si>
    <t>Note :</t>
  </si>
  <si>
    <t>1. Harga TIDAK MENGIKAT dan sewaktu-waktu dapat terjadi perubahan.</t>
  </si>
  <si>
    <t>2. Harga di atas untuk kendaraan Plat Hitam.</t>
  </si>
  <si>
    <t>3. Harga untuk Kommercial ( Hiace, Hilux dan Dyna  ) belum termasuk biaya keur</t>
  </si>
  <si>
    <t>4. Harga untuk kepemilikan unit mobil pertama , bila kepemilikan unit mobil ke dua atau seterusnya</t>
  </si>
  <si>
    <t xml:space="preserve">    maka selisih pajak progresif ditanggung oleh customer</t>
  </si>
  <si>
    <t>5. Harga diatas adalah untuk terima di cabang setempat, apabila di luar kota biaya pengiriman</t>
  </si>
  <si>
    <t xml:space="preserve">      ditanggung customer</t>
  </si>
  <si>
    <t>FJA300R-GNUZY 14</t>
  </si>
  <si>
    <t>FJA300R-GNUZY 15</t>
  </si>
  <si>
    <t>FJA300R-GNUSY 18/22</t>
  </si>
  <si>
    <t>FJA300R-GNUSY 19/23</t>
  </si>
  <si>
    <t>A351RA-GBEFJ 10</t>
  </si>
  <si>
    <t>AGYA STYLIX 1.2 G CVT WITH GR PARTS AERO PACKAGE</t>
  </si>
  <si>
    <t>A351RA-GMGFJ 10</t>
  </si>
  <si>
    <t>AGYA 1.2 GR-S M/T NON PREMIUM SPEC ( One Tone )</t>
  </si>
  <si>
    <t>A351RA-GMGFJ 11</t>
  </si>
  <si>
    <t>AGYA 1.2 GR-S M/T NON PREMIUM SPEC ( Two Tone )</t>
  </si>
  <si>
    <t>A351RA-GBGFJ 10</t>
  </si>
  <si>
    <t>AGYA 1.2 GR-S CVT NON PREMIUM SPEC ( One Tone )</t>
  </si>
  <si>
    <t>A351RA-GBGFJ 11</t>
  </si>
  <si>
    <t>AGYA 1.2 GR-S CVT NON PREMIUM SPEC ( Two Tone )</t>
  </si>
  <si>
    <t>Harap diperhatikan sufixnya</t>
  </si>
  <si>
    <t>ZVG10R-DHXGBD 31</t>
  </si>
  <si>
    <t>ZVG10R-DHXGBD 32</t>
  </si>
  <si>
    <t>ZVG10R-DHXGBD 41</t>
  </si>
  <si>
    <t>ZVG10R-DHXGBD 42</t>
  </si>
  <si>
    <t>MAGA10R-BRXLBD 10</t>
  </si>
  <si>
    <t>MAGA10R-BRXLBD 11</t>
  </si>
  <si>
    <t>MAGA10R-BRXMBD 10</t>
  </si>
  <si>
    <t>MAGA10R-BRXMBD 11</t>
  </si>
  <si>
    <t>MAGH10R-BRXLBD 10</t>
  </si>
  <si>
    <t>MAGH10R-BRXLBD 11</t>
  </si>
  <si>
    <t>MAGH10R-BRXMBD 10</t>
  </si>
  <si>
    <t>MAGH10R-BRXMBD 11</t>
  </si>
  <si>
    <t>MAGH10R-BPXHBD 10</t>
  </si>
  <si>
    <t>MAGH10R-BPXHBD 11</t>
  </si>
  <si>
    <t>ZWE211R-GEXVBD 26</t>
  </si>
  <si>
    <t>AXVH80R-JEXVBT 00</t>
  </si>
  <si>
    <t>PL NO. 01/PL-TYT/I/2026</t>
  </si>
  <si>
    <t>JANUARI 2026</t>
  </si>
  <si>
    <t xml:space="preserve"> RETAIL VIN 2026</t>
  </si>
  <si>
    <t>RETAIL VIN 2026</t>
  </si>
  <si>
    <t>VELOZ HEV</t>
  </si>
  <si>
    <t>W102RE-LBVFJ 10</t>
  </si>
  <si>
    <t>Veloz 1.5 V HV CVT Non Premium Color</t>
  </si>
  <si>
    <t>W102RE-LBVFJ 11</t>
  </si>
  <si>
    <t>Veloz 1.5 V HV CVT Premium Color</t>
  </si>
  <si>
    <t>W102RE-LBVFJ 08</t>
  </si>
  <si>
    <t>Veloz 1.5 Q HV CVT Non Premium Color</t>
  </si>
  <si>
    <t>W102RE-LBVFJ 09</t>
  </si>
  <si>
    <t>Veloz 1.5 Q HV CVT Premium Color</t>
  </si>
  <si>
    <t>W102RE-LBVFJ 06</t>
  </si>
  <si>
    <t>Veloz 1.5 Q HV CVT MODELLISTA Non Premium Color</t>
  </si>
  <si>
    <t>W102RE-LBVFJ 04</t>
  </si>
  <si>
    <t>Veloz 1.5 Q HV CVT MODELLISTA Non Premium Color Two Tone</t>
  </si>
  <si>
    <t>W102RE-LBVFJ 07</t>
  </si>
  <si>
    <t>Veloz 1.5 Q HV CVT MODELLISTA Premium Color</t>
  </si>
  <si>
    <t>W102RE-LBVFJ 05</t>
  </si>
  <si>
    <t>Veloz 1.5 Q HV CVT MODELLISTA Premium Color Two Tone</t>
  </si>
  <si>
    <t>W102RE-LBVFJ 02</t>
  </si>
  <si>
    <t>Veloz 1.5 Q HV CVT TSS MODELLISTA Non Premium Color</t>
  </si>
  <si>
    <t>W102RE-LBVFJ 00</t>
  </si>
  <si>
    <t>Veloz 1.5 Q HV CVT TSS MODELLISTA Non Premium Color Two Tone</t>
  </si>
  <si>
    <t>W102RE-LBVFJ 03</t>
  </si>
  <si>
    <t>Veloz 1.5 Q HV CVT TSS MODELLISTA Premium Color</t>
  </si>
  <si>
    <t>W102RE-LBVFJ 01</t>
  </si>
  <si>
    <t>Veloz 1.5 Q HV CVT TSS MODELLISTA Premium Color Two Tone</t>
  </si>
  <si>
    <t>NEW RUSH IMPROVEMENT</t>
  </si>
  <si>
    <t>A250RA-GMXVJ 10</t>
  </si>
  <si>
    <t>A250RA-GBXVJ 10</t>
  </si>
  <si>
    <t>A250RA-GBVVJ 30</t>
  </si>
  <si>
    <t>A250RA-GBVVJ 31</t>
  </si>
  <si>
    <t>A250RA-GBVVJ 33</t>
  </si>
  <si>
    <t>A251RA-GMXFJ 10</t>
  </si>
  <si>
    <t>A251RA-GBXFJ 10</t>
  </si>
  <si>
    <t>NEW YARIS</t>
  </si>
  <si>
    <t>ALL NEW INNOVA</t>
  </si>
  <si>
    <t>TGN110R-ATMSKD 10</t>
  </si>
  <si>
    <t>TGN110R-ATMSKD 11</t>
  </si>
  <si>
    <t>TGN110R-ATMHKD 10/12</t>
  </si>
  <si>
    <t>GUN112R-ATMSXD 10</t>
  </si>
  <si>
    <t>GUN112R-ATMSXD 11</t>
  </si>
  <si>
    <t>GUN112R-ATMHXD 10/12</t>
  </si>
  <si>
    <t>GUN110R-ATTHXD 10/12</t>
  </si>
  <si>
    <t>AXVA80R-JEZVBT 00</t>
  </si>
  <si>
    <t>ZN8-EKE8 00/01</t>
  </si>
  <si>
    <t>ZN8-EKE7 00/01</t>
  </si>
  <si>
    <t>NYC200R-DHXHBD 07</t>
  </si>
  <si>
    <t>NYC200R-DHXHBD 1.5 S HV CVT TSS GR Package (Premium Color)</t>
  </si>
  <si>
    <t>TCO LUX</t>
  </si>
  <si>
    <t>A351RA-GMEFJ AB</t>
  </si>
  <si>
    <t>AGYA 1.2 G M/T LUX</t>
  </si>
  <si>
    <t>B401RA-GMZFJ CA</t>
  </si>
  <si>
    <t>CALYA 1.2 G M/T LUX</t>
  </si>
  <si>
    <t>B401RA-GQZFJ CA</t>
  </si>
  <si>
    <t>CALYA 1.2 G A/T LUX</t>
  </si>
  <si>
    <t>CABANG : GORONTALO DAN MARISA</t>
  </si>
  <si>
    <t>ON THE ROAD (OTR) GORONTALO dan MARISA</t>
  </si>
  <si>
    <t>GUN142R-MDMSXD 30</t>
  </si>
  <si>
    <t>GUN142R-MDTSXD 30</t>
  </si>
  <si>
    <t>12 JANUARI 2026</t>
  </si>
  <si>
    <t>PERIODE : 12 JANUARI 2026</t>
  </si>
  <si>
    <t>YARIS</t>
  </si>
  <si>
    <t>INNOVA REBORN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</si>
</sst>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4"/>
      <name val="Calibri"/>
      <family val="2"/>
    </font>
    <font>
      <sz val="11"/>
      <name val="Calibri"/>
      <family val="2"/>
    </font>
    <font>
      <sz val="6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49998474074526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219">
    <xf numFmtId="0" fontId="0" fillId="0" borderId="0" xfId="0"/>
    <xf numFmtId="0" fontId="11" fillId="0" borderId="0" xfId="0" applyFont="1"/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0" fontId="7" fillId="0" borderId="5" xfId="0" applyFont="1" applyBorder="1" applyAlignment="1">
      <alignment horizontal="left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6" fillId="0" borderId="0" xfId="0" applyFont="1"/>
    <xf numFmtId="41" fontId="0" fillId="0" borderId="0" xfId="3" applyFont="1"/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41" fontId="0" fillId="0" borderId="0" xfId="3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0" fillId="0" borderId="2" xfId="0" applyBorder="1"/>
    <xf numFmtId="0" fontId="0" fillId="0" borderId="7" xfId="0" applyBorder="1" applyAlignment="1">
      <alignment vertical="center"/>
    </xf>
    <xf numFmtId="0" fontId="0" fillId="0" borderId="1" xfId="0" applyBorder="1"/>
    <xf numFmtId="0" fontId="16" fillId="0" borderId="0" xfId="0" applyFont="1" applyAlignment="1">
      <alignment horizontal="center"/>
    </xf>
    <xf numFmtId="166" fontId="0" fillId="0" borderId="0" xfId="2" applyNumberFormat="1" applyFont="1"/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17" fontId="1" fillId="0" borderId="11" xfId="0" quotePrefix="1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" fontId="1" fillId="0" borderId="10" xfId="0" quotePrefix="1" applyNumberFormat="1" applyFont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166" fontId="0" fillId="0" borderId="0" xfId="0" applyNumberFormat="1"/>
    <xf numFmtId="0" fontId="0" fillId="0" borderId="6" xfId="0" applyBorder="1"/>
    <xf numFmtId="0" fontId="0" fillId="0" borderId="17" xfId="0" applyBorder="1"/>
    <xf numFmtId="0" fontId="0" fillId="0" borderId="1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/>
    <xf numFmtId="41" fontId="20" fillId="0" borderId="0" xfId="3" applyFont="1"/>
    <xf numFmtId="0" fontId="20" fillId="0" borderId="0" xfId="0" applyFont="1"/>
    <xf numFmtId="166" fontId="0" fillId="0" borderId="16" xfId="2" applyNumberFormat="1" applyFont="1" applyBorder="1"/>
    <xf numFmtId="0" fontId="0" fillId="0" borderId="18" xfId="0" applyBorder="1"/>
    <xf numFmtId="166" fontId="0" fillId="0" borderId="18" xfId="2" applyNumberFormat="1" applyFont="1" applyBorder="1"/>
    <xf numFmtId="166" fontId="0" fillId="0" borderId="19" xfId="2" applyNumberFormat="1" applyFont="1" applyBorder="1"/>
    <xf numFmtId="0" fontId="17" fillId="0" borderId="16" xfId="0" applyFont="1" applyBorder="1"/>
    <xf numFmtId="0" fontId="17" fillId="0" borderId="18" xfId="0" applyFont="1" applyBorder="1"/>
    <xf numFmtId="0" fontId="13" fillId="0" borderId="18" xfId="2" applyNumberFormat="1" applyFont="1" applyFill="1" applyBorder="1" applyAlignment="1">
      <alignment horizontal="left" vertical="center"/>
    </xf>
    <xf numFmtId="0" fontId="13" fillId="0" borderId="18" xfId="1" applyFont="1" applyBorder="1" applyAlignment="1">
      <alignment vertical="center"/>
    </xf>
    <xf numFmtId="0" fontId="13" fillId="0" borderId="18" xfId="0" applyFont="1" applyBorder="1"/>
    <xf numFmtId="0" fontId="1" fillId="0" borderId="0" xfId="0" applyFont="1" applyAlignment="1">
      <alignment horizontal="center" vertical="center"/>
    </xf>
    <xf numFmtId="0" fontId="13" fillId="0" borderId="0" xfId="2" applyNumberFormat="1" applyFont="1" applyFill="1" applyBorder="1" applyAlignment="1">
      <alignment horizontal="left" vertical="center"/>
    </xf>
    <xf numFmtId="0" fontId="4" fillId="0" borderId="0" xfId="1" applyFont="1" applyAlignment="1">
      <alignment vertical="center"/>
    </xf>
    <xf numFmtId="166" fontId="13" fillId="0" borderId="0" xfId="2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15" fillId="0" borderId="21" xfId="1" applyFont="1" applyBorder="1" applyAlignment="1">
      <alignment horizontal="center" vertical="center" wrapText="1"/>
    </xf>
    <xf numFmtId="0" fontId="13" fillId="3" borderId="18" xfId="0" applyFont="1" applyFill="1" applyBorder="1"/>
    <xf numFmtId="0" fontId="17" fillId="0" borderId="24" xfId="0" applyFont="1" applyBorder="1"/>
    <xf numFmtId="0" fontId="17" fillId="0" borderId="25" xfId="0" applyFont="1" applyBorder="1"/>
    <xf numFmtId="0" fontId="13" fillId="0" borderId="25" xfId="0" applyFont="1" applyBorder="1"/>
    <xf numFmtId="0" fontId="13" fillId="0" borderId="25" xfId="2" applyNumberFormat="1" applyFont="1" applyFill="1" applyBorder="1" applyAlignment="1">
      <alignment horizontal="left" vertical="center"/>
    </xf>
    <xf numFmtId="0" fontId="13" fillId="0" borderId="25" xfId="1" applyFont="1" applyBorder="1" applyAlignment="1">
      <alignment vertical="center"/>
    </xf>
    <xf numFmtId="0" fontId="13" fillId="3" borderId="25" xfId="0" applyFont="1" applyFill="1" applyBorder="1"/>
    <xf numFmtId="0" fontId="17" fillId="4" borderId="25" xfId="0" applyFont="1" applyFill="1" applyBorder="1"/>
    <xf numFmtId="0" fontId="4" fillId="0" borderId="27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0" fillId="0" borderId="28" xfId="0" applyBorder="1"/>
    <xf numFmtId="0" fontId="4" fillId="0" borderId="31" xfId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166" fontId="13" fillId="0" borderId="20" xfId="2" applyNumberFormat="1" applyFont="1" applyFill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6" fontId="13" fillId="0" borderId="18" xfId="2" applyNumberFormat="1" applyFont="1" applyFill="1" applyBorder="1" applyAlignment="1">
      <alignment vertical="center"/>
    </xf>
    <xf numFmtId="0" fontId="4" fillId="0" borderId="15" xfId="1" applyFont="1" applyBorder="1" applyAlignment="1">
      <alignment vertical="center"/>
    </xf>
    <xf numFmtId="166" fontId="13" fillId="0" borderId="15" xfId="2" applyNumberFormat="1" applyFont="1" applyFill="1" applyBorder="1" applyAlignment="1">
      <alignment vertical="center"/>
    </xf>
    <xf numFmtId="0" fontId="21" fillId="0" borderId="18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0" fontId="14" fillId="0" borderId="22" xfId="1" applyFont="1" applyBorder="1" applyAlignment="1">
      <alignment vertical="center"/>
    </xf>
    <xf numFmtId="0" fontId="14" fillId="0" borderId="18" xfId="1" applyFont="1" applyBorder="1" applyAlignment="1">
      <alignment vertical="center"/>
    </xf>
    <xf numFmtId="0" fontId="14" fillId="0" borderId="15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14" fillId="0" borderId="21" xfId="1" applyFont="1" applyBorder="1" applyAlignment="1">
      <alignment vertical="center"/>
    </xf>
    <xf numFmtId="166" fontId="13" fillId="0" borderId="21" xfId="2" applyNumberFormat="1" applyFont="1" applyFill="1" applyBorder="1" applyAlignment="1">
      <alignment vertical="center"/>
    </xf>
    <xf numFmtId="0" fontId="14" fillId="0" borderId="23" xfId="1" applyFont="1" applyBorder="1" applyAlignment="1">
      <alignment vertical="center"/>
    </xf>
    <xf numFmtId="0" fontId="13" fillId="0" borderId="34" xfId="1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6" fontId="13" fillId="0" borderId="19" xfId="2" applyNumberFormat="1" applyFont="1" applyFill="1" applyBorder="1" applyAlignment="1">
      <alignment vertical="center"/>
    </xf>
    <xf numFmtId="0" fontId="14" fillId="0" borderId="19" xfId="1" applyFont="1" applyBorder="1" applyAlignment="1">
      <alignment vertical="center"/>
    </xf>
    <xf numFmtId="0" fontId="17" fillId="0" borderId="34" xfId="0" applyFont="1" applyBorder="1"/>
    <xf numFmtId="0" fontId="13" fillId="0" borderId="36" xfId="2" applyNumberFormat="1" applyFont="1" applyFill="1" applyBorder="1" applyAlignment="1">
      <alignment horizontal="left" vertical="center"/>
    </xf>
    <xf numFmtId="0" fontId="13" fillId="0" borderId="26" xfId="0" applyFont="1" applyBorder="1"/>
    <xf numFmtId="0" fontId="21" fillId="0" borderId="19" xfId="1" applyFont="1" applyBorder="1" applyAlignment="1">
      <alignment vertical="center"/>
    </xf>
    <xf numFmtId="0" fontId="13" fillId="0" borderId="34" xfId="2" applyNumberFormat="1" applyFont="1" applyFill="1" applyBorder="1" applyAlignment="1">
      <alignment horizontal="left" vertical="center"/>
    </xf>
    <xf numFmtId="0" fontId="17" fillId="0" borderId="36" xfId="0" applyFont="1" applyBorder="1"/>
    <xf numFmtId="0" fontId="17" fillId="0" borderId="26" xfId="0" applyFont="1" applyBorder="1"/>
    <xf numFmtId="0" fontId="4" fillId="0" borderId="19" xfId="1" applyFont="1" applyBorder="1" applyAlignment="1">
      <alignment vertical="center"/>
    </xf>
    <xf numFmtId="0" fontId="13" fillId="0" borderId="34" xfId="0" applyFont="1" applyBorder="1"/>
    <xf numFmtId="0" fontId="13" fillId="0" borderId="36" xfId="1" applyFont="1" applyBorder="1" applyAlignment="1">
      <alignment vertical="center"/>
    </xf>
    <xf numFmtId="0" fontId="13" fillId="0" borderId="24" xfId="0" applyFont="1" applyBorder="1"/>
    <xf numFmtId="0" fontId="17" fillId="4" borderId="36" xfId="0" applyFont="1" applyFill="1" applyBorder="1"/>
    <xf numFmtId="0" fontId="13" fillId="0" borderId="37" xfId="0" applyFont="1" applyBorder="1"/>
    <xf numFmtId="0" fontId="4" fillId="0" borderId="38" xfId="1" applyFont="1" applyBorder="1" applyAlignment="1">
      <alignment vertical="center"/>
    </xf>
    <xf numFmtId="166" fontId="13" fillId="0" borderId="10" xfId="2" applyNumberFormat="1" applyFont="1" applyFill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13" fillId="3" borderId="36" xfId="1" applyFont="1" applyFill="1" applyBorder="1" applyAlignment="1">
      <alignment vertical="center"/>
    </xf>
    <xf numFmtId="0" fontId="14" fillId="0" borderId="16" xfId="1" applyFont="1" applyBorder="1" applyAlignment="1">
      <alignment vertical="center"/>
    </xf>
    <xf numFmtId="167" fontId="13" fillId="0" borderId="39" xfId="2" applyNumberFormat="1" applyFont="1" applyBorder="1"/>
    <xf numFmtId="0" fontId="13" fillId="0" borderId="24" xfId="1" applyFont="1" applyBorder="1" applyAlignment="1">
      <alignment vertical="center"/>
    </xf>
    <xf numFmtId="0" fontId="13" fillId="0" borderId="26" xfId="1" applyFont="1" applyBorder="1" applyAlignment="1">
      <alignment vertical="center"/>
    </xf>
    <xf numFmtId="0" fontId="13" fillId="0" borderId="39" xfId="1" applyFont="1" applyBorder="1" applyAlignment="1">
      <alignment vertical="center"/>
    </xf>
    <xf numFmtId="0" fontId="13" fillId="0" borderId="36" xfId="0" applyFont="1" applyBorder="1"/>
    <xf numFmtId="0" fontId="14" fillId="0" borderId="10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166" fontId="13" fillId="0" borderId="11" xfId="2" applyNumberFormat="1" applyFont="1" applyFill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17" fillId="0" borderId="37" xfId="0" applyFont="1" applyBorder="1"/>
    <xf numFmtId="0" fontId="17" fillId="0" borderId="40" xfId="0" applyFont="1" applyBorder="1"/>
    <xf numFmtId="0" fontId="17" fillId="0" borderId="15" xfId="0" applyFont="1" applyBorder="1"/>
    <xf numFmtId="166" fontId="0" fillId="0" borderId="15" xfId="2" applyNumberFormat="1" applyFont="1" applyBorder="1"/>
    <xf numFmtId="0" fontId="13" fillId="0" borderId="22" xfId="2" applyNumberFormat="1" applyFont="1" applyFill="1" applyBorder="1" applyAlignment="1">
      <alignment horizontal="left" vertical="center"/>
    </xf>
    <xf numFmtId="166" fontId="0" fillId="0" borderId="22" xfId="2" applyNumberFormat="1" applyFont="1" applyBorder="1"/>
    <xf numFmtId="0" fontId="13" fillId="0" borderId="19" xfId="0" applyFont="1" applyBorder="1"/>
    <xf numFmtId="0" fontId="13" fillId="0" borderId="15" xfId="2" applyNumberFormat="1" applyFont="1" applyFill="1" applyBorder="1" applyAlignment="1">
      <alignment horizontal="left" vertical="center"/>
    </xf>
    <xf numFmtId="0" fontId="17" fillId="0" borderId="22" xfId="0" applyFont="1" applyBorder="1"/>
    <xf numFmtId="0" fontId="17" fillId="0" borderId="19" xfId="0" applyFont="1" applyBorder="1"/>
    <xf numFmtId="0" fontId="13" fillId="0" borderId="15" xfId="0" applyFont="1" applyBorder="1"/>
    <xf numFmtId="0" fontId="13" fillId="0" borderId="22" xfId="0" applyFont="1" applyBorder="1"/>
    <xf numFmtId="0" fontId="13" fillId="0" borderId="16" xfId="1" applyFont="1" applyBorder="1" applyAlignment="1">
      <alignment vertical="center"/>
    </xf>
    <xf numFmtId="0" fontId="13" fillId="0" borderId="19" xfId="1" applyFont="1" applyBorder="1" applyAlignment="1">
      <alignment vertical="center"/>
    </xf>
    <xf numFmtId="167" fontId="13" fillId="0" borderId="19" xfId="2" applyNumberFormat="1" applyFont="1" applyBorder="1"/>
    <xf numFmtId="0" fontId="13" fillId="0" borderId="22" xfId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166" fontId="0" fillId="0" borderId="21" xfId="2" applyNumberFormat="1" applyFont="1" applyBorder="1"/>
    <xf numFmtId="0" fontId="13" fillId="0" borderId="16" xfId="0" applyFont="1" applyBorder="1"/>
    <xf numFmtId="0" fontId="13" fillId="0" borderId="22" xfId="1" applyFont="1" applyBorder="1" applyAlignment="1">
      <alignment horizontal="left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3" fillId="0" borderId="19" xfId="1" applyFont="1" applyBorder="1" applyAlignment="1">
      <alignment horizontal="left"/>
    </xf>
    <xf numFmtId="0" fontId="13" fillId="0" borderId="21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164" fontId="17" fillId="0" borderId="16" xfId="0" applyNumberFormat="1" applyFont="1" applyBorder="1"/>
    <xf numFmtId="164" fontId="17" fillId="0" borderId="18" xfId="0" applyNumberFormat="1" applyFont="1" applyBorder="1"/>
    <xf numFmtId="164" fontId="17" fillId="0" borderId="15" xfId="0" applyNumberFormat="1" applyFont="1" applyBorder="1"/>
    <xf numFmtId="164" fontId="17" fillId="0" borderId="19" xfId="0" applyNumberFormat="1" applyFont="1" applyBorder="1"/>
    <xf numFmtId="164" fontId="17" fillId="0" borderId="22" xfId="0" applyNumberFormat="1" applyFont="1" applyBorder="1"/>
    <xf numFmtId="164" fontId="17" fillId="0" borderId="21" xfId="0" applyNumberFormat="1" applyFont="1" applyBorder="1"/>
    <xf numFmtId="166" fontId="17" fillId="0" borderId="22" xfId="2" applyNumberFormat="1" applyFont="1" applyBorder="1"/>
    <xf numFmtId="166" fontId="17" fillId="0" borderId="15" xfId="2" applyNumberFormat="1" applyFont="1" applyBorder="1"/>
    <xf numFmtId="166" fontId="17" fillId="0" borderId="16" xfId="2" applyNumberFormat="1" applyFont="1" applyBorder="1"/>
    <xf numFmtId="166" fontId="17" fillId="0" borderId="18" xfId="2" applyNumberFormat="1" applyFont="1" applyBorder="1"/>
    <xf numFmtId="166" fontId="17" fillId="0" borderId="19" xfId="2" applyNumberFormat="1" applyFont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9" xfId="0" applyBorder="1"/>
    <xf numFmtId="166" fontId="13" fillId="0" borderId="22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36" xfId="0" applyBorder="1"/>
    <xf numFmtId="0" fontId="0" fillId="0" borderId="26" xfId="0" applyBorder="1"/>
    <xf numFmtId="0" fontId="13" fillId="0" borderId="16" xfId="1" applyFont="1" applyBorder="1" applyAlignment="1">
      <alignment horizontal="left"/>
    </xf>
    <xf numFmtId="0" fontId="1" fillId="0" borderId="0" xfId="0" applyFont="1"/>
    <xf numFmtId="0" fontId="15" fillId="0" borderId="16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166" fontId="15" fillId="0" borderId="22" xfId="2" applyNumberFormat="1" applyFont="1" applyFill="1" applyBorder="1" applyAlignment="1">
      <alignment horizontal="center" vertical="center" wrapText="1"/>
    </xf>
    <xf numFmtId="166" fontId="15" fillId="0" borderId="18" xfId="2" applyNumberFormat="1" applyFont="1" applyFill="1" applyBorder="1" applyAlignment="1">
      <alignment horizontal="center" vertical="center" wrapText="1"/>
    </xf>
    <xf numFmtId="166" fontId="15" fillId="0" borderId="15" xfId="2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</cellXfs>
  <cellStyles count="4">
    <cellStyle name="Comma" xfId="2" builtinId="3"/>
    <cellStyle name="Comma [0]" xfId="3" builtinId="6"/>
    <cellStyle name="Normal" xfId="0" builtinId="0"/>
    <cellStyle name="Normal_Sheet1" xfId="1" xr:uid="{00000000-0005-0000-0000-000003000000}"/>
  </cellStyles>
  <dxfs count="0"/>
  <tableStyles count="0" defaultTableStyle="TableStyleMedium9" defaultPivotStyle="PivotStyleLight16"/>
  <colors>
    <mruColors>
      <color rgb="FFCCFFCC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38102</xdr:rowOff>
    </xdr:from>
    <xdr:to>
      <xdr:col>2</xdr:col>
      <xdr:colOff>1352549</xdr:colOff>
      <xdr:row>2</xdr:row>
      <xdr:rowOff>28575</xdr:rowOff>
    </xdr:to>
    <xdr:pic>
      <xdr:nvPicPr>
        <xdr:cNvPr id="2" name="Picture 1" descr="logo hasjrat toyota.jpg">
          <a:extLst>
            <a:ext uri="{FF2B5EF4-FFF2-40B4-BE49-F238E27FC236}">
              <a16:creationId xmlns:a16="http://schemas.microsoft.com/office/drawing/2014/main" id="{0C383E9B-FEE5-482D-A6DC-19B8C8D86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457"/>
        <a:stretch>
          <a:fillRect/>
        </a:stretch>
      </xdr:blipFill>
      <xdr:spPr>
        <a:xfrm>
          <a:off x="114300" y="38102"/>
          <a:ext cx="2571749" cy="37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5"/>
  <sheetViews>
    <sheetView showGridLines="0" tabSelected="1" topLeftCell="C4" workbookViewId="0">
      <selection activeCell="G7" sqref="G7"/>
    </sheetView>
  </sheetViews>
  <sheetFormatPr defaultColWidth="8.734375" defaultRowHeight="14.4" x14ac:dyDescent="0.55000000000000004"/>
  <cols>
    <col min="1" max="1" width="0.7890625" customWidth="1"/>
    <col min="2" max="2" width="19.15625" customWidth="1"/>
    <col min="3" max="3" width="28.734375" customWidth="1"/>
    <col min="4" max="4" width="41.5234375" customWidth="1"/>
    <col min="5" max="5" width="20.7890625" bestFit="1" customWidth="1"/>
    <col min="6" max="6" width="22.5234375" bestFit="1" customWidth="1"/>
    <col min="7" max="7" width="18.734375" customWidth="1"/>
  </cols>
  <sheetData>
    <row r="1" spans="2:7" ht="15" customHeight="1" x14ac:dyDescent="0.55000000000000004">
      <c r="B1" s="203"/>
      <c r="C1" s="204"/>
      <c r="D1" s="20"/>
      <c r="E1" s="3"/>
      <c r="F1" s="8"/>
      <c r="G1" s="2"/>
    </row>
    <row r="2" spans="2:7" ht="15" customHeight="1" x14ac:dyDescent="0.55000000000000004">
      <c r="B2" s="205"/>
      <c r="C2" s="206"/>
      <c r="D2" s="11"/>
      <c r="E2" s="11"/>
      <c r="F2" s="7"/>
      <c r="G2" s="2"/>
    </row>
    <row r="3" spans="2:7" ht="11.25" customHeight="1" x14ac:dyDescent="0.7">
      <c r="B3" s="5"/>
      <c r="F3" s="23"/>
    </row>
    <row r="4" spans="2:7" ht="15.75" customHeight="1" x14ac:dyDescent="0.55000000000000004">
      <c r="B4" s="209" t="s">
        <v>27</v>
      </c>
      <c r="C4" s="210"/>
      <c r="D4" s="210"/>
      <c r="E4" s="210"/>
      <c r="F4" s="211"/>
      <c r="G4" s="21"/>
    </row>
    <row r="5" spans="2:7" ht="18.7" customHeight="1" x14ac:dyDescent="0.55000000000000004">
      <c r="B5" s="212" t="s">
        <v>340</v>
      </c>
      <c r="C5" s="213"/>
      <c r="D5" s="213"/>
      <c r="E5" s="213"/>
      <c r="F5" s="214"/>
      <c r="G5" s="22"/>
    </row>
    <row r="6" spans="2:7" ht="18.600000000000001" thickBot="1" x14ac:dyDescent="0.75">
      <c r="B6" s="4"/>
      <c r="C6" s="10"/>
      <c r="D6" s="10"/>
      <c r="E6" s="10"/>
      <c r="F6" s="7"/>
      <c r="G6" s="2"/>
    </row>
    <row r="7" spans="2:7" ht="18.600000000000001" thickBot="1" x14ac:dyDescent="0.75">
      <c r="B7" s="28" t="s">
        <v>16</v>
      </c>
      <c r="C7" s="29" t="s">
        <v>281</v>
      </c>
      <c r="D7" s="9"/>
      <c r="E7" s="26"/>
      <c r="F7" s="19"/>
      <c r="G7" s="18"/>
    </row>
    <row r="8" spans="2:7" ht="14.7" thickBot="1" x14ac:dyDescent="0.6">
      <c r="B8" s="28" t="s">
        <v>17</v>
      </c>
      <c r="C8" s="30" t="s">
        <v>282</v>
      </c>
      <c r="E8" s="26"/>
      <c r="F8" s="19"/>
      <c r="G8" s="18"/>
    </row>
    <row r="9" spans="2:7" ht="14.7" thickBot="1" x14ac:dyDescent="0.6">
      <c r="B9" s="31" t="s">
        <v>26</v>
      </c>
      <c r="C9" s="32" t="s">
        <v>343</v>
      </c>
      <c r="D9" s="12"/>
      <c r="F9" s="19"/>
      <c r="G9" s="18"/>
    </row>
    <row r="10" spans="2:7" ht="18.3" x14ac:dyDescent="0.55000000000000004">
      <c r="B10" s="207" t="s">
        <v>0</v>
      </c>
      <c r="C10" s="207" t="s">
        <v>1</v>
      </c>
      <c r="D10" s="207"/>
      <c r="E10" s="33" t="s">
        <v>283</v>
      </c>
      <c r="F10" s="207" t="s">
        <v>6</v>
      </c>
    </row>
    <row r="11" spans="2:7" ht="15.9" thickBot="1" x14ac:dyDescent="0.6">
      <c r="B11" s="208"/>
      <c r="C11" s="208"/>
      <c r="D11" s="208"/>
      <c r="E11" s="34" t="s">
        <v>67</v>
      </c>
      <c r="F11" s="208"/>
    </row>
    <row r="12" spans="2:7" ht="17.2" customHeight="1" x14ac:dyDescent="0.55000000000000004">
      <c r="B12" s="195" t="s">
        <v>116</v>
      </c>
      <c r="C12" s="60" t="s">
        <v>82</v>
      </c>
      <c r="D12" s="67"/>
      <c r="E12" s="75">
        <f>INTERNAL!H8</f>
        <v>208600000</v>
      </c>
      <c r="F12" s="76"/>
    </row>
    <row r="13" spans="2:7" ht="17.2" customHeight="1" x14ac:dyDescent="0.55000000000000004">
      <c r="B13" s="196"/>
      <c r="C13" s="61" t="s">
        <v>84</v>
      </c>
      <c r="D13" s="68"/>
      <c r="E13" s="78">
        <f>INTERNAL!H9</f>
        <v>216900000</v>
      </c>
      <c r="F13" s="77"/>
    </row>
    <row r="14" spans="2:7" ht="17.2" customHeight="1" x14ac:dyDescent="0.55000000000000004">
      <c r="B14" s="196"/>
      <c r="C14" s="61" t="s">
        <v>86</v>
      </c>
      <c r="D14" s="69"/>
      <c r="E14" s="80">
        <f>INTERNAL!H10</f>
        <v>235600000</v>
      </c>
      <c r="F14" s="79"/>
    </row>
    <row r="15" spans="2:7" ht="17.2" customHeight="1" thickBot="1" x14ac:dyDescent="0.6">
      <c r="B15" s="196"/>
      <c r="C15" s="94" t="s">
        <v>255</v>
      </c>
      <c r="D15" s="69"/>
      <c r="E15" s="80">
        <f>INTERNAL!H11</f>
        <v>240200000</v>
      </c>
      <c r="F15" s="79"/>
    </row>
    <row r="16" spans="2:7" ht="17.2" customHeight="1" x14ac:dyDescent="0.55000000000000004">
      <c r="B16" s="195" t="s">
        <v>80</v>
      </c>
      <c r="C16" s="60" t="s">
        <v>88</v>
      </c>
      <c r="D16" s="67"/>
      <c r="E16" s="108">
        <f>INTERNAL!H12</f>
        <v>288300000</v>
      </c>
      <c r="F16" s="74"/>
    </row>
    <row r="17" spans="2:6" ht="17.2" customHeight="1" x14ac:dyDescent="0.55000000000000004">
      <c r="B17" s="196"/>
      <c r="C17" s="61" t="s">
        <v>90</v>
      </c>
      <c r="D17" s="68"/>
      <c r="E17" s="80">
        <f>INTERNAL!H13</f>
        <v>290800000</v>
      </c>
      <c r="F17" s="77"/>
    </row>
    <row r="18" spans="2:6" ht="17.2" customHeight="1" x14ac:dyDescent="0.55000000000000004">
      <c r="B18" s="196"/>
      <c r="C18" s="61" t="s">
        <v>92</v>
      </c>
      <c r="D18" s="68"/>
      <c r="E18" s="80">
        <f>INTERNAL!H14</f>
        <v>305900000</v>
      </c>
      <c r="F18" s="77"/>
    </row>
    <row r="19" spans="2:6" ht="17.2" customHeight="1" x14ac:dyDescent="0.55000000000000004">
      <c r="B19" s="196"/>
      <c r="C19" s="94" t="s">
        <v>94</v>
      </c>
      <c r="D19" s="69"/>
      <c r="E19" s="80">
        <f>INTERNAL!H15</f>
        <v>308400000</v>
      </c>
      <c r="F19" s="79"/>
    </row>
    <row r="20" spans="2:6" ht="17.2" customHeight="1" x14ac:dyDescent="0.55000000000000004">
      <c r="B20" s="196"/>
      <c r="C20" s="62" t="s">
        <v>257</v>
      </c>
      <c r="D20" s="68"/>
      <c r="E20" s="80">
        <f>INTERNAL!H16</f>
        <v>277200000</v>
      </c>
      <c r="F20" s="81" t="s">
        <v>264</v>
      </c>
    </row>
    <row r="21" spans="2:6" ht="17.2" customHeight="1" x14ac:dyDescent="0.55000000000000004">
      <c r="B21" s="196"/>
      <c r="C21" s="62" t="s">
        <v>259</v>
      </c>
      <c r="D21" s="68"/>
      <c r="E21" s="80">
        <f>INTERNAL!H17</f>
        <v>279700000</v>
      </c>
      <c r="F21" s="81" t="s">
        <v>264</v>
      </c>
    </row>
    <row r="22" spans="2:6" ht="17.2" customHeight="1" x14ac:dyDescent="0.55000000000000004">
      <c r="B22" s="196"/>
      <c r="C22" s="62" t="s">
        <v>261</v>
      </c>
      <c r="D22" s="68"/>
      <c r="E22" s="80">
        <f>INTERNAL!H18</f>
        <v>294800000</v>
      </c>
      <c r="F22" s="81" t="s">
        <v>264</v>
      </c>
    </row>
    <row r="23" spans="2:6" ht="17.2" customHeight="1" thickBot="1" x14ac:dyDescent="0.6">
      <c r="B23" s="197"/>
      <c r="C23" s="96" t="s">
        <v>263</v>
      </c>
      <c r="D23" s="91"/>
      <c r="E23" s="92">
        <f>INTERNAL!H19</f>
        <v>297300000</v>
      </c>
      <c r="F23" s="97" t="s">
        <v>264</v>
      </c>
    </row>
    <row r="24" spans="2:6" ht="17.2" customHeight="1" x14ac:dyDescent="0.55000000000000004">
      <c r="B24" s="198" t="s">
        <v>22</v>
      </c>
      <c r="C24" s="95" t="s">
        <v>18</v>
      </c>
      <c r="D24" s="70"/>
      <c r="E24" s="88">
        <f>INTERNAL!H20</f>
        <v>208800000</v>
      </c>
      <c r="F24" s="82"/>
    </row>
    <row r="25" spans="2:6" ht="17.2" customHeight="1" x14ac:dyDescent="0.55000000000000004">
      <c r="B25" s="199"/>
      <c r="C25" s="63" t="s">
        <v>19</v>
      </c>
      <c r="D25" s="68"/>
      <c r="E25" s="80">
        <f>INTERNAL!H21</f>
        <v>215000000</v>
      </c>
      <c r="F25" s="77"/>
    </row>
    <row r="26" spans="2:6" ht="17.2" customHeight="1" thickBot="1" x14ac:dyDescent="0.6">
      <c r="B26" s="200"/>
      <c r="C26" s="98" t="s">
        <v>20</v>
      </c>
      <c r="D26" s="69"/>
      <c r="E26" s="80">
        <f>INTERNAL!H22</f>
        <v>230300000</v>
      </c>
      <c r="F26" s="79"/>
    </row>
    <row r="27" spans="2:6" ht="17.2" customHeight="1" x14ac:dyDescent="0.55000000000000004">
      <c r="B27" s="185" t="s">
        <v>204</v>
      </c>
      <c r="C27" s="60" t="s">
        <v>34</v>
      </c>
      <c r="D27" s="67"/>
      <c r="E27" s="108">
        <f>INTERNAL!H23</f>
        <v>290000000</v>
      </c>
      <c r="F27" s="74"/>
    </row>
    <row r="28" spans="2:6" ht="17.2" customHeight="1" x14ac:dyDescent="0.55000000000000004">
      <c r="B28" s="183"/>
      <c r="C28" s="61" t="s">
        <v>35</v>
      </c>
      <c r="D28" s="68"/>
      <c r="E28" s="80">
        <f>INTERNAL!H24</f>
        <v>305400000</v>
      </c>
      <c r="F28" s="77"/>
    </row>
    <row r="29" spans="2:6" ht="17.2" customHeight="1" x14ac:dyDescent="0.55000000000000004">
      <c r="B29" s="183"/>
      <c r="C29" s="61" t="s">
        <v>36</v>
      </c>
      <c r="D29" s="68"/>
      <c r="E29" s="80">
        <f>INTERNAL!H25</f>
        <v>315400000</v>
      </c>
      <c r="F29" s="77"/>
    </row>
    <row r="30" spans="2:6" ht="17.2" customHeight="1" x14ac:dyDescent="0.55000000000000004">
      <c r="B30" s="183"/>
      <c r="C30" s="61" t="s">
        <v>37</v>
      </c>
      <c r="D30" s="68"/>
      <c r="E30" s="80">
        <f>INTERNAL!H26</f>
        <v>331100000</v>
      </c>
      <c r="F30" s="77"/>
    </row>
    <row r="31" spans="2:6" ht="17.2" customHeight="1" thickBot="1" x14ac:dyDescent="0.6">
      <c r="B31" s="186"/>
      <c r="C31" s="100" t="s">
        <v>38</v>
      </c>
      <c r="D31" s="91"/>
      <c r="E31" s="92">
        <f>INTERNAL!H27</f>
        <v>360300000</v>
      </c>
      <c r="F31" s="101"/>
    </row>
    <row r="32" spans="2:6" ht="17.2" customHeight="1" x14ac:dyDescent="0.55000000000000004">
      <c r="B32" s="182" t="s">
        <v>205</v>
      </c>
      <c r="C32" s="99" t="s">
        <v>117</v>
      </c>
      <c r="D32" s="70"/>
      <c r="E32" s="88">
        <f>INTERNAL!H28</f>
        <v>349200000</v>
      </c>
      <c r="F32" s="82"/>
    </row>
    <row r="33" spans="2:6" ht="17.2" customHeight="1" x14ac:dyDescent="0.55000000000000004">
      <c r="B33" s="183"/>
      <c r="C33" s="61" t="s">
        <v>118</v>
      </c>
      <c r="D33" s="68"/>
      <c r="E33" s="80">
        <f>INTERNAL!H29</f>
        <v>350700000</v>
      </c>
      <c r="F33" s="77"/>
    </row>
    <row r="34" spans="2:6" ht="17.2" customHeight="1" x14ac:dyDescent="0.55000000000000004">
      <c r="B34" s="183"/>
      <c r="C34" s="61" t="s">
        <v>119</v>
      </c>
      <c r="D34" s="68"/>
      <c r="E34" s="80">
        <f>INTERNAL!H30</f>
        <v>376300000</v>
      </c>
      <c r="F34" s="77"/>
    </row>
    <row r="35" spans="2:6" ht="17.2" customHeight="1" x14ac:dyDescent="0.55000000000000004">
      <c r="B35" s="183"/>
      <c r="C35" s="61" t="s">
        <v>120</v>
      </c>
      <c r="D35" s="68"/>
      <c r="E35" s="80">
        <f>INTERNAL!H31</f>
        <v>377800000</v>
      </c>
      <c r="F35" s="77"/>
    </row>
    <row r="36" spans="2:6" ht="17.2" customHeight="1" x14ac:dyDescent="0.55000000000000004">
      <c r="B36" s="183"/>
      <c r="C36" s="61" t="s">
        <v>121</v>
      </c>
      <c r="D36" s="68"/>
      <c r="E36" s="80">
        <f>INTERNAL!H32</f>
        <v>400500000</v>
      </c>
      <c r="F36" s="77"/>
    </row>
    <row r="37" spans="2:6" ht="17.2" customHeight="1" thickBot="1" x14ac:dyDescent="0.6">
      <c r="B37" s="184"/>
      <c r="C37" s="102" t="s">
        <v>122</v>
      </c>
      <c r="D37" s="69"/>
      <c r="E37" s="80">
        <f>INTERNAL!H33</f>
        <v>402000000</v>
      </c>
      <c r="F37" s="79"/>
    </row>
    <row r="38" spans="2:6" ht="17.2" hidden="1" customHeight="1" x14ac:dyDescent="0.6">
      <c r="B38" s="185" t="s">
        <v>285</v>
      </c>
      <c r="C38" s="104" t="s">
        <v>287</v>
      </c>
      <c r="D38" s="67"/>
      <c r="E38" s="108">
        <f>INTERNAL!H34</f>
        <v>0</v>
      </c>
      <c r="F38" s="74"/>
    </row>
    <row r="39" spans="2:6" ht="17.2" hidden="1" customHeight="1" x14ac:dyDescent="0.6">
      <c r="B39" s="183"/>
      <c r="C39" s="62" t="s">
        <v>289</v>
      </c>
      <c r="D39" s="68"/>
      <c r="E39" s="80">
        <f>INTERNAL!H35</f>
        <v>0</v>
      </c>
      <c r="F39" s="77"/>
    </row>
    <row r="40" spans="2:6" ht="17.2" hidden="1" customHeight="1" x14ac:dyDescent="0.6">
      <c r="B40" s="183"/>
      <c r="C40" s="62" t="s">
        <v>291</v>
      </c>
      <c r="D40" s="68"/>
      <c r="E40" s="80">
        <f>INTERNAL!H36</f>
        <v>0</v>
      </c>
      <c r="F40" s="77"/>
    </row>
    <row r="41" spans="2:6" ht="17.2" hidden="1" customHeight="1" x14ac:dyDescent="0.6">
      <c r="B41" s="183"/>
      <c r="C41" s="102" t="s">
        <v>293</v>
      </c>
      <c r="D41" s="69"/>
      <c r="E41" s="80">
        <f>INTERNAL!H37</f>
        <v>0</v>
      </c>
      <c r="F41" s="79"/>
    </row>
    <row r="42" spans="2:6" ht="17.2" hidden="1" customHeight="1" x14ac:dyDescent="0.6">
      <c r="B42" s="183"/>
      <c r="C42" s="62" t="s">
        <v>295</v>
      </c>
      <c r="D42" s="68"/>
      <c r="E42" s="80">
        <f>INTERNAL!H38</f>
        <v>0</v>
      </c>
      <c r="F42" s="77"/>
    </row>
    <row r="43" spans="2:6" ht="17.2" hidden="1" customHeight="1" x14ac:dyDescent="0.6">
      <c r="B43" s="183"/>
      <c r="C43" s="62" t="s">
        <v>297</v>
      </c>
      <c r="D43" s="68"/>
      <c r="E43" s="80">
        <f>INTERNAL!H39</f>
        <v>0</v>
      </c>
      <c r="F43" s="77"/>
    </row>
    <row r="44" spans="2:6" ht="17.2" hidden="1" customHeight="1" x14ac:dyDescent="0.6">
      <c r="B44" s="183"/>
      <c r="C44" s="62" t="s">
        <v>299</v>
      </c>
      <c r="D44" s="68"/>
      <c r="E44" s="80">
        <f>INTERNAL!H40</f>
        <v>0</v>
      </c>
      <c r="F44" s="77"/>
    </row>
    <row r="45" spans="2:6" ht="17.2" hidden="1" customHeight="1" x14ac:dyDescent="0.6">
      <c r="B45" s="183"/>
      <c r="C45" s="62" t="s">
        <v>301</v>
      </c>
      <c r="D45" s="68"/>
      <c r="E45" s="80">
        <f>INTERNAL!H41</f>
        <v>0</v>
      </c>
      <c r="F45" s="77"/>
    </row>
    <row r="46" spans="2:6" ht="17.2" hidden="1" customHeight="1" x14ac:dyDescent="0.6">
      <c r="B46" s="183"/>
      <c r="C46" s="62" t="s">
        <v>303</v>
      </c>
      <c r="D46" s="68"/>
      <c r="E46" s="80">
        <f>INTERNAL!H42</f>
        <v>0</v>
      </c>
      <c r="F46" s="77"/>
    </row>
    <row r="47" spans="2:6" ht="17.2" hidden="1" customHeight="1" x14ac:dyDescent="0.6">
      <c r="B47" s="183"/>
      <c r="C47" s="62" t="s">
        <v>305</v>
      </c>
      <c r="D47" s="68"/>
      <c r="E47" s="80">
        <f>INTERNAL!H43</f>
        <v>0</v>
      </c>
      <c r="F47" s="77"/>
    </row>
    <row r="48" spans="2:6" ht="17.2" hidden="1" customHeight="1" x14ac:dyDescent="0.6">
      <c r="B48" s="183"/>
      <c r="C48" s="62" t="s">
        <v>307</v>
      </c>
      <c r="D48" s="68"/>
      <c r="E48" s="80">
        <f>INTERNAL!H44</f>
        <v>0</v>
      </c>
      <c r="F48" s="77"/>
    </row>
    <row r="49" spans="2:6" ht="17.2" hidden="1" customHeight="1" thickBot="1" x14ac:dyDescent="0.6">
      <c r="B49" s="186"/>
      <c r="C49" s="96" t="s">
        <v>309</v>
      </c>
      <c r="D49" s="91"/>
      <c r="E49" s="92">
        <f>INTERNAL!H45</f>
        <v>0</v>
      </c>
      <c r="F49" s="101"/>
    </row>
    <row r="50" spans="2:6" ht="17.2" customHeight="1" x14ac:dyDescent="0.55000000000000004">
      <c r="B50" s="171" t="s">
        <v>310</v>
      </c>
      <c r="C50" s="113" t="s">
        <v>12</v>
      </c>
      <c r="D50" s="107"/>
      <c r="E50" s="108">
        <f>INTERNAL!H46</f>
        <v>340900000</v>
      </c>
      <c r="F50" s="109"/>
    </row>
    <row r="51" spans="2:6" ht="17.2" customHeight="1" x14ac:dyDescent="0.55000000000000004">
      <c r="B51" s="173"/>
      <c r="C51" s="64" t="s">
        <v>13</v>
      </c>
      <c r="D51" s="68"/>
      <c r="E51" s="80">
        <f>INTERNAL!H47</f>
        <v>352500000</v>
      </c>
      <c r="F51" s="77"/>
    </row>
    <row r="52" spans="2:6" ht="17.2" customHeight="1" x14ac:dyDescent="0.55000000000000004">
      <c r="B52" s="173"/>
      <c r="C52" s="64" t="s">
        <v>32</v>
      </c>
      <c r="D52" s="68"/>
      <c r="E52" s="80">
        <f>INTERNAL!H48</f>
        <v>357200000</v>
      </c>
      <c r="F52" s="77"/>
    </row>
    <row r="53" spans="2:6" ht="17.2" customHeight="1" thickBot="1" x14ac:dyDescent="0.6">
      <c r="B53" s="172"/>
      <c r="C53" s="114" t="s">
        <v>33</v>
      </c>
      <c r="D53" s="91"/>
      <c r="E53" s="92">
        <f>INTERNAL!H49</f>
        <v>369400000</v>
      </c>
      <c r="F53" s="101"/>
    </row>
    <row r="54" spans="2:6" ht="17.2" customHeight="1" x14ac:dyDescent="0.55000000000000004">
      <c r="B54" s="185" t="s">
        <v>30</v>
      </c>
      <c r="C54" s="106" t="s">
        <v>47</v>
      </c>
      <c r="D54" s="107"/>
      <c r="E54" s="108">
        <f>INTERNAL!H50</f>
        <v>311600000</v>
      </c>
      <c r="F54" s="109"/>
    </row>
    <row r="55" spans="2:6" ht="17.2" hidden="1" customHeight="1" x14ac:dyDescent="0.55000000000000004">
      <c r="B55" s="183"/>
      <c r="C55" s="65" t="s">
        <v>48</v>
      </c>
      <c r="D55" s="68"/>
      <c r="E55" s="80">
        <f>INTERNAL!H51</f>
        <v>0</v>
      </c>
      <c r="F55" s="77"/>
    </row>
    <row r="56" spans="2:6" ht="17.2" customHeight="1" x14ac:dyDescent="0.55000000000000004">
      <c r="B56" s="183"/>
      <c r="C56" s="62" t="s">
        <v>49</v>
      </c>
      <c r="D56" s="68"/>
      <c r="E56" s="80">
        <f>INTERNAL!H52</f>
        <v>327400000</v>
      </c>
      <c r="F56" s="77"/>
    </row>
    <row r="57" spans="2:6" ht="17.2" hidden="1" customHeight="1" x14ac:dyDescent="0.55000000000000004">
      <c r="B57" s="183"/>
      <c r="C57" s="65" t="s">
        <v>50</v>
      </c>
      <c r="D57" s="68"/>
      <c r="E57" s="80">
        <f>INTERNAL!H53</f>
        <v>0</v>
      </c>
      <c r="F57" s="77"/>
    </row>
    <row r="58" spans="2:6" ht="17.2" customHeight="1" x14ac:dyDescent="0.55000000000000004">
      <c r="B58" s="183"/>
      <c r="C58" s="62" t="s">
        <v>51</v>
      </c>
      <c r="D58" s="68"/>
      <c r="E58" s="80">
        <f>INTERNAL!H54</f>
        <v>342200000</v>
      </c>
      <c r="F58" s="77"/>
    </row>
    <row r="59" spans="2:6" ht="17.2" customHeight="1" x14ac:dyDescent="0.55000000000000004">
      <c r="B59" s="183"/>
      <c r="C59" s="62" t="s">
        <v>56</v>
      </c>
      <c r="D59" s="68"/>
      <c r="E59" s="80">
        <f>INTERNAL!H55</f>
        <v>344900000</v>
      </c>
      <c r="F59" s="77"/>
    </row>
    <row r="60" spans="2:6" ht="17.2" hidden="1" customHeight="1" x14ac:dyDescent="0.55000000000000004">
      <c r="B60" s="183"/>
      <c r="C60" s="65" t="s">
        <v>52</v>
      </c>
      <c r="D60" s="68"/>
      <c r="E60" s="80">
        <f>INTERNAL!H56</f>
        <v>0</v>
      </c>
      <c r="F60" s="77"/>
    </row>
    <row r="61" spans="2:6" ht="17.2" customHeight="1" x14ac:dyDescent="0.55000000000000004">
      <c r="B61" s="183"/>
      <c r="C61" s="62" t="s">
        <v>53</v>
      </c>
      <c r="D61" s="68"/>
      <c r="E61" s="80">
        <f>INTERNAL!H57</f>
        <v>369300000</v>
      </c>
      <c r="F61" s="77"/>
    </row>
    <row r="62" spans="2:6" ht="17.2" customHeight="1" x14ac:dyDescent="0.55000000000000004">
      <c r="B62" s="183"/>
      <c r="C62" s="62" t="s">
        <v>54</v>
      </c>
      <c r="D62" s="68"/>
      <c r="E62" s="80">
        <f>INTERNAL!H58</f>
        <v>290700000</v>
      </c>
      <c r="F62" s="77"/>
    </row>
    <row r="63" spans="2:6" ht="17.2" customHeight="1" thickBot="1" x14ac:dyDescent="0.6">
      <c r="B63" s="186"/>
      <c r="C63" s="96" t="s">
        <v>55</v>
      </c>
      <c r="D63" s="91"/>
      <c r="E63" s="92">
        <f>INTERNAL!H59</f>
        <v>307000000</v>
      </c>
      <c r="F63" s="101"/>
    </row>
    <row r="64" spans="2:6" ht="17.2" hidden="1" customHeight="1" x14ac:dyDescent="0.55000000000000004">
      <c r="B64" s="201" t="s">
        <v>318</v>
      </c>
      <c r="C64" s="105" t="s">
        <v>104</v>
      </c>
      <c r="D64" s="70"/>
      <c r="E64" s="88" t="e">
        <f>INTERNAL!#REF!</f>
        <v>#REF!</v>
      </c>
      <c r="F64" s="82"/>
    </row>
    <row r="65" spans="2:6" ht="17.2" hidden="1" customHeight="1" x14ac:dyDescent="0.55000000000000004">
      <c r="B65" s="177"/>
      <c r="C65" s="66" t="s">
        <v>105</v>
      </c>
      <c r="D65" s="68"/>
      <c r="E65" s="80" t="e">
        <f>INTERNAL!#REF!</f>
        <v>#REF!</v>
      </c>
      <c r="F65" s="77"/>
    </row>
    <row r="66" spans="2:6" ht="17.2" customHeight="1" x14ac:dyDescent="0.55000000000000004">
      <c r="B66" s="177"/>
      <c r="C66" s="61" t="s">
        <v>106</v>
      </c>
      <c r="D66" s="69"/>
      <c r="E66" s="80">
        <f>INTERNAL!H60</f>
        <v>401100000</v>
      </c>
      <c r="F66" s="79"/>
    </row>
    <row r="67" spans="2:6" ht="17.2" customHeight="1" x14ac:dyDescent="0.55000000000000004">
      <c r="B67" s="177"/>
      <c r="C67" s="61" t="s">
        <v>107</v>
      </c>
      <c r="D67" s="68"/>
      <c r="E67" s="80">
        <f>INTERNAL!H61</f>
        <v>405200000</v>
      </c>
      <c r="F67" s="77"/>
    </row>
    <row r="68" spans="2:6" ht="17.2" customHeight="1" x14ac:dyDescent="0.55000000000000004">
      <c r="B68" s="177"/>
      <c r="C68" s="61" t="s">
        <v>108</v>
      </c>
      <c r="D68" s="68"/>
      <c r="E68" s="80">
        <f>INTERNAL!H62</f>
        <v>408000000</v>
      </c>
      <c r="F68" s="77"/>
    </row>
    <row r="69" spans="2:6" ht="17.2" customHeight="1" thickBot="1" x14ac:dyDescent="0.6">
      <c r="B69" s="202"/>
      <c r="C69" s="112" t="s">
        <v>109</v>
      </c>
      <c r="D69" s="72"/>
      <c r="E69" s="80">
        <f>INTERNAL!H63</f>
        <v>412000000</v>
      </c>
      <c r="F69" s="87"/>
    </row>
    <row r="70" spans="2:6" ht="17.2" customHeight="1" x14ac:dyDescent="0.55000000000000004">
      <c r="B70" s="176" t="s">
        <v>100</v>
      </c>
      <c r="C70" s="60" t="s">
        <v>101</v>
      </c>
      <c r="D70" s="67"/>
      <c r="E70" s="108">
        <f>INTERNAL!H64</f>
        <v>409100000</v>
      </c>
      <c r="F70" s="111"/>
    </row>
    <row r="71" spans="2:6" ht="17.2" customHeight="1" x14ac:dyDescent="0.55000000000000004">
      <c r="B71" s="177"/>
      <c r="C71" s="61" t="s">
        <v>102</v>
      </c>
      <c r="D71" s="68"/>
      <c r="E71" s="80">
        <f>INTERNAL!H65</f>
        <v>423200000</v>
      </c>
      <c r="F71" s="84"/>
    </row>
    <row r="72" spans="2:6" ht="17.2" customHeight="1" x14ac:dyDescent="0.55000000000000004">
      <c r="B72" s="177"/>
      <c r="C72" s="61" t="s">
        <v>133</v>
      </c>
      <c r="D72" s="68"/>
      <c r="E72" s="80">
        <f>INTERNAL!H66</f>
        <v>470800000</v>
      </c>
      <c r="F72" s="84"/>
    </row>
    <row r="73" spans="2:6" ht="17.2" customHeight="1" x14ac:dyDescent="0.55000000000000004">
      <c r="B73" s="177"/>
      <c r="C73" s="61" t="s">
        <v>134</v>
      </c>
      <c r="D73" s="68"/>
      <c r="E73" s="80">
        <f>INTERNAL!H67</f>
        <v>473400000</v>
      </c>
      <c r="F73" s="77"/>
    </row>
    <row r="74" spans="2:6" ht="17.2" customHeight="1" x14ac:dyDescent="0.55000000000000004">
      <c r="B74" s="177"/>
      <c r="C74" s="61" t="s">
        <v>103</v>
      </c>
      <c r="D74" s="68"/>
      <c r="E74" s="80">
        <f>INTERNAL!H68</f>
        <v>480200000</v>
      </c>
      <c r="F74" s="77"/>
    </row>
    <row r="75" spans="2:6" ht="17.2" customHeight="1" x14ac:dyDescent="0.55000000000000004">
      <c r="B75" s="177"/>
      <c r="C75" s="61" t="s">
        <v>135</v>
      </c>
      <c r="D75" s="68"/>
      <c r="E75" s="80">
        <f>INTERNAL!H69</f>
        <v>483200000</v>
      </c>
      <c r="F75" s="77"/>
    </row>
    <row r="76" spans="2:6" ht="17.2" customHeight="1" x14ac:dyDescent="0.55000000000000004">
      <c r="B76" s="177"/>
      <c r="C76" s="61" t="s">
        <v>136</v>
      </c>
      <c r="D76" s="68"/>
      <c r="E76" s="80">
        <f>INTERNAL!H70</f>
        <v>501400000</v>
      </c>
      <c r="F76" s="77"/>
    </row>
    <row r="77" spans="2:6" ht="17.2" customHeight="1" x14ac:dyDescent="0.55000000000000004">
      <c r="B77" s="177"/>
      <c r="C77" s="61" t="s">
        <v>137</v>
      </c>
      <c r="D77" s="68"/>
      <c r="E77" s="80">
        <f>INTERNAL!H71</f>
        <v>505400000</v>
      </c>
      <c r="F77" s="77"/>
    </row>
    <row r="78" spans="2:6" ht="17.2" customHeight="1" x14ac:dyDescent="0.55000000000000004">
      <c r="B78" s="177"/>
      <c r="C78" s="61" t="s">
        <v>138</v>
      </c>
      <c r="D78" s="68"/>
      <c r="E78" s="80">
        <f>INTERNAL!H72</f>
        <v>506500000</v>
      </c>
      <c r="F78" s="77"/>
    </row>
    <row r="79" spans="2:6" ht="17.2" customHeight="1" x14ac:dyDescent="0.55000000000000004">
      <c r="B79" s="177"/>
      <c r="C79" s="99" t="s">
        <v>139</v>
      </c>
      <c r="D79" s="70"/>
      <c r="E79" s="80">
        <f>INTERNAL!H73</f>
        <v>510900000</v>
      </c>
      <c r="F79" s="82"/>
    </row>
    <row r="80" spans="2:6" ht="17.2" customHeight="1" x14ac:dyDescent="0.55000000000000004">
      <c r="B80" s="177"/>
      <c r="C80" s="99" t="s">
        <v>331</v>
      </c>
      <c r="D80" s="70"/>
      <c r="E80" s="80">
        <f>INTERNAL!H74</f>
        <v>513400000</v>
      </c>
      <c r="F80" s="82"/>
    </row>
    <row r="81" spans="2:6" ht="17.2" customHeight="1" x14ac:dyDescent="0.55000000000000004">
      <c r="B81" s="177"/>
      <c r="C81" s="61" t="s">
        <v>140</v>
      </c>
      <c r="D81" s="68"/>
      <c r="E81" s="80">
        <f>INTERNAL!H75</f>
        <v>514900000</v>
      </c>
      <c r="F81" s="77"/>
    </row>
    <row r="82" spans="2:6" ht="17.2" customHeight="1" thickBot="1" x14ac:dyDescent="0.6">
      <c r="B82" s="178"/>
      <c r="C82" s="100" t="s">
        <v>141</v>
      </c>
      <c r="D82" s="91"/>
      <c r="E82" s="92">
        <f>INTERNAL!H76</f>
        <v>515900000</v>
      </c>
      <c r="F82" s="101"/>
    </row>
    <row r="83" spans="2:6" ht="17.2" hidden="1" customHeight="1" x14ac:dyDescent="0.55000000000000004">
      <c r="B83" s="174" t="s">
        <v>319</v>
      </c>
      <c r="C83" s="110" t="s">
        <v>28</v>
      </c>
      <c r="D83" s="70"/>
      <c r="E83" s="88" t="e">
        <f>INTERNAL!#REF!</f>
        <v>#REF!</v>
      </c>
      <c r="F83" s="82"/>
    </row>
    <row r="84" spans="2:6" ht="17.2" customHeight="1" x14ac:dyDescent="0.55000000000000004">
      <c r="B84" s="173"/>
      <c r="C84" s="64" t="s">
        <v>29</v>
      </c>
      <c r="D84" s="68"/>
      <c r="E84" s="80">
        <f>INTERNAL!H77</f>
        <v>471200000</v>
      </c>
      <c r="F84" s="77"/>
    </row>
    <row r="85" spans="2:6" ht="17.2" customHeight="1" thickBot="1" x14ac:dyDescent="0.6">
      <c r="B85" s="175"/>
      <c r="C85" s="90" t="s">
        <v>206</v>
      </c>
      <c r="D85" s="69"/>
      <c r="E85" s="80">
        <f>INTERNAL!H78</f>
        <v>494400000</v>
      </c>
      <c r="F85" s="79"/>
    </row>
    <row r="86" spans="2:6" ht="17.2" customHeight="1" x14ac:dyDescent="0.55000000000000004">
      <c r="B86" s="185" t="s">
        <v>79</v>
      </c>
      <c r="C86" s="60" t="s">
        <v>123</v>
      </c>
      <c r="D86" s="67"/>
      <c r="E86" s="108">
        <f>INTERNAL!H79</f>
        <v>491800000</v>
      </c>
      <c r="F86" s="74"/>
    </row>
    <row r="87" spans="2:6" ht="17.2" customHeight="1" x14ac:dyDescent="0.55000000000000004">
      <c r="B87" s="183"/>
      <c r="C87" s="61" t="s">
        <v>124</v>
      </c>
      <c r="D87" s="68"/>
      <c r="E87" s="80">
        <f>INTERNAL!H80</f>
        <v>494800000</v>
      </c>
      <c r="F87" s="77"/>
    </row>
    <row r="88" spans="2:6" ht="17.2" customHeight="1" x14ac:dyDescent="0.55000000000000004">
      <c r="B88" s="183"/>
      <c r="C88" s="61" t="s">
        <v>125</v>
      </c>
      <c r="D88" s="68"/>
      <c r="E88" s="80">
        <f>INTERNAL!H81</f>
        <v>541400000</v>
      </c>
      <c r="F88" s="77"/>
    </row>
    <row r="89" spans="2:6" ht="17.2" customHeight="1" x14ac:dyDescent="0.55000000000000004">
      <c r="B89" s="183"/>
      <c r="C89" s="61" t="s">
        <v>126</v>
      </c>
      <c r="D89" s="68"/>
      <c r="E89" s="80">
        <f>INTERNAL!H82</f>
        <v>544400000</v>
      </c>
      <c r="F89" s="77"/>
    </row>
    <row r="90" spans="2:6" ht="17.2" customHeight="1" x14ac:dyDescent="0.55000000000000004">
      <c r="B90" s="183"/>
      <c r="C90" s="61" t="s">
        <v>127</v>
      </c>
      <c r="D90" s="68"/>
      <c r="E90" s="80">
        <f>INTERNAL!H83</f>
        <v>532900000</v>
      </c>
      <c r="F90" s="77"/>
    </row>
    <row r="91" spans="2:6" ht="17.2" customHeight="1" x14ac:dyDescent="0.55000000000000004">
      <c r="B91" s="183"/>
      <c r="C91" s="61" t="s">
        <v>128</v>
      </c>
      <c r="D91" s="68"/>
      <c r="E91" s="80">
        <f>INTERNAL!H84</f>
        <v>535900000</v>
      </c>
      <c r="F91" s="77"/>
    </row>
    <row r="92" spans="2:6" ht="17.2" customHeight="1" x14ac:dyDescent="0.55000000000000004">
      <c r="B92" s="183"/>
      <c r="C92" s="61" t="s">
        <v>129</v>
      </c>
      <c r="D92" s="69"/>
      <c r="E92" s="80">
        <f>INTERNAL!H85</f>
        <v>611000000</v>
      </c>
      <c r="F92" s="79"/>
    </row>
    <row r="93" spans="2:6" ht="17.2" customHeight="1" x14ac:dyDescent="0.55000000000000004">
      <c r="B93" s="183"/>
      <c r="C93" s="61" t="s">
        <v>130</v>
      </c>
      <c r="D93" s="68"/>
      <c r="E93" s="80">
        <f>INTERNAL!H86</f>
        <v>613900000</v>
      </c>
      <c r="F93" s="77"/>
    </row>
    <row r="94" spans="2:6" ht="17.2" customHeight="1" x14ac:dyDescent="0.55000000000000004">
      <c r="B94" s="183"/>
      <c r="C94" s="61" t="s">
        <v>131</v>
      </c>
      <c r="D94" s="69"/>
      <c r="E94" s="80">
        <f>INTERNAL!H87</f>
        <v>695800000</v>
      </c>
      <c r="F94" s="79"/>
    </row>
    <row r="95" spans="2:6" ht="17.2" customHeight="1" thickBot="1" x14ac:dyDescent="0.6">
      <c r="B95" s="186"/>
      <c r="C95" s="100" t="s">
        <v>132</v>
      </c>
      <c r="D95" s="91"/>
      <c r="E95" s="92">
        <f>INTERNAL!H88</f>
        <v>698700000</v>
      </c>
      <c r="F95" s="101"/>
    </row>
    <row r="96" spans="2:6" ht="17.2" customHeight="1" x14ac:dyDescent="0.55000000000000004">
      <c r="B96" s="185" t="s">
        <v>215</v>
      </c>
      <c r="C96" s="60" t="s">
        <v>217</v>
      </c>
      <c r="D96" s="67"/>
      <c r="E96" s="88">
        <f>INTERNAL!H89</f>
        <v>647800000</v>
      </c>
      <c r="F96" s="111"/>
    </row>
    <row r="97" spans="2:6" ht="17.2" customHeight="1" x14ac:dyDescent="0.55000000000000004">
      <c r="B97" s="183"/>
      <c r="C97" s="94" t="s">
        <v>219</v>
      </c>
      <c r="D97" s="69"/>
      <c r="E97" s="80">
        <f>INTERNAL!H90</f>
        <v>667200000</v>
      </c>
      <c r="F97" s="79"/>
    </row>
    <row r="98" spans="2:6" ht="17.2" customHeight="1" x14ac:dyDescent="0.55000000000000004">
      <c r="B98" s="183"/>
      <c r="C98" s="61" t="s">
        <v>221</v>
      </c>
      <c r="D98" s="68"/>
      <c r="E98" s="80">
        <f>INTERNAL!H91</f>
        <v>703500000</v>
      </c>
      <c r="F98" s="77"/>
    </row>
    <row r="99" spans="2:6" ht="17.2" customHeight="1" x14ac:dyDescent="0.55000000000000004">
      <c r="B99" s="183"/>
      <c r="C99" s="99" t="s">
        <v>223</v>
      </c>
      <c r="D99" s="70"/>
      <c r="E99" s="80">
        <f>INTERNAL!H92</f>
        <v>706600000</v>
      </c>
      <c r="F99" s="82"/>
    </row>
    <row r="100" spans="2:6" x14ac:dyDescent="0.55000000000000004">
      <c r="B100" s="183"/>
      <c r="C100" s="61" t="s">
        <v>225</v>
      </c>
      <c r="D100" s="71"/>
      <c r="E100" s="80">
        <f>INTERNAL!H93</f>
        <v>708700000</v>
      </c>
      <c r="F100" s="45"/>
    </row>
    <row r="101" spans="2:6" x14ac:dyDescent="0.55000000000000004">
      <c r="B101" s="183"/>
      <c r="C101" s="61" t="s">
        <v>227</v>
      </c>
      <c r="D101" s="71"/>
      <c r="E101" s="80">
        <f>INTERNAL!H94</f>
        <v>722700000</v>
      </c>
      <c r="F101" s="45"/>
    </row>
    <row r="102" spans="2:6" ht="17.2" customHeight="1" x14ac:dyDescent="0.55000000000000004">
      <c r="B102" s="183"/>
      <c r="C102" s="61" t="s">
        <v>229</v>
      </c>
      <c r="D102" s="68"/>
      <c r="E102" s="80">
        <f>INTERNAL!H95</f>
        <v>738000000</v>
      </c>
      <c r="F102" s="77"/>
    </row>
    <row r="103" spans="2:6" ht="17.2" customHeight="1" x14ac:dyDescent="0.55000000000000004">
      <c r="B103" s="183"/>
      <c r="C103" s="61" t="s">
        <v>237</v>
      </c>
      <c r="D103" s="68"/>
      <c r="E103" s="80">
        <f>INTERNAL!H96</f>
        <v>749200000</v>
      </c>
      <c r="F103" s="84"/>
    </row>
    <row r="104" spans="2:6" ht="17.2" customHeight="1" x14ac:dyDescent="0.55000000000000004">
      <c r="B104" s="183"/>
      <c r="C104" s="64" t="s">
        <v>239</v>
      </c>
      <c r="D104" s="68"/>
      <c r="E104" s="80">
        <f>INTERNAL!H97</f>
        <v>754600000</v>
      </c>
      <c r="F104" s="84"/>
    </row>
    <row r="105" spans="2:6" ht="17.2" customHeight="1" x14ac:dyDescent="0.55000000000000004">
      <c r="B105" s="183"/>
      <c r="C105" s="64" t="s">
        <v>241</v>
      </c>
      <c r="D105" s="69"/>
      <c r="E105" s="80">
        <f>INTERNAL!H98</f>
        <v>752400000</v>
      </c>
      <c r="F105" s="85"/>
    </row>
    <row r="106" spans="2:6" ht="17.2" customHeight="1" x14ac:dyDescent="0.55000000000000004">
      <c r="B106" s="183"/>
      <c r="C106" s="61" t="s">
        <v>231</v>
      </c>
      <c r="D106" s="68"/>
      <c r="E106" s="80">
        <f>INTERNAL!H99</f>
        <v>838900000</v>
      </c>
      <c r="F106" s="84"/>
    </row>
    <row r="107" spans="2:6" ht="17.2" customHeight="1" x14ac:dyDescent="0.55000000000000004">
      <c r="B107" s="183"/>
      <c r="C107" s="61" t="s">
        <v>233</v>
      </c>
      <c r="D107" s="68"/>
      <c r="E107" s="80">
        <f>INTERNAL!H100</f>
        <v>869700000</v>
      </c>
      <c r="F107" s="77"/>
    </row>
    <row r="108" spans="2:6" ht="17.2" customHeight="1" thickBot="1" x14ac:dyDescent="0.6">
      <c r="B108" s="186"/>
      <c r="C108" s="100" t="s">
        <v>235</v>
      </c>
      <c r="D108" s="91"/>
      <c r="E108" s="80">
        <f>INTERNAL!H101</f>
        <v>874700000</v>
      </c>
      <c r="F108" s="101"/>
    </row>
    <row r="109" spans="2:6" ht="17.2" customHeight="1" x14ac:dyDescent="0.55000000000000004">
      <c r="B109" s="174" t="s">
        <v>60</v>
      </c>
      <c r="C109" s="103" t="s">
        <v>39</v>
      </c>
      <c r="D109" s="72"/>
      <c r="E109" s="108">
        <f>INTERNAL!H102</f>
        <v>640100000</v>
      </c>
      <c r="F109" s="86"/>
    </row>
    <row r="110" spans="2:6" ht="17.2" customHeight="1" thickBot="1" x14ac:dyDescent="0.6">
      <c r="B110" s="175"/>
      <c r="C110" s="90" t="s">
        <v>40</v>
      </c>
      <c r="D110" s="91"/>
      <c r="E110" s="92">
        <f>INTERNAL!H103</f>
        <v>742900000</v>
      </c>
      <c r="F110" s="101"/>
    </row>
    <row r="111" spans="2:6" ht="17.2" customHeight="1" x14ac:dyDescent="0.55000000000000004">
      <c r="B111" s="171" t="s">
        <v>62</v>
      </c>
      <c r="C111" s="113" t="s">
        <v>42</v>
      </c>
      <c r="D111" s="67"/>
      <c r="E111" s="88">
        <f>INTERNAL!H104</f>
        <v>511300000</v>
      </c>
      <c r="F111" s="74"/>
    </row>
    <row r="112" spans="2:6" ht="17.2" customHeight="1" x14ac:dyDescent="0.55000000000000004">
      <c r="B112" s="173"/>
      <c r="C112" s="64" t="s">
        <v>43</v>
      </c>
      <c r="D112" s="68"/>
      <c r="E112" s="80">
        <f>INTERNAL!H105</f>
        <v>547000000</v>
      </c>
      <c r="F112" s="84"/>
    </row>
    <row r="113" spans="1:6" ht="17.2" customHeight="1" thickBot="1" x14ac:dyDescent="0.6">
      <c r="A113" s="25"/>
      <c r="B113" s="172"/>
      <c r="C113" s="114" t="s">
        <v>44</v>
      </c>
      <c r="D113" s="91"/>
      <c r="E113" s="80">
        <f>INTERNAL!H106</f>
        <v>605800000</v>
      </c>
      <c r="F113" s="101"/>
    </row>
    <row r="114" spans="1:6" ht="17.2" customHeight="1" thickBot="1" x14ac:dyDescent="0.6">
      <c r="B114" s="58" t="s">
        <v>61</v>
      </c>
      <c r="C114" s="115" t="s">
        <v>41</v>
      </c>
      <c r="D114" s="72"/>
      <c r="E114" s="119">
        <f>INTERNAL!H107</f>
        <v>474900000</v>
      </c>
      <c r="F114" s="87"/>
    </row>
    <row r="115" spans="1:6" ht="17.2" customHeight="1" x14ac:dyDescent="0.55000000000000004">
      <c r="B115" s="179" t="s">
        <v>207</v>
      </c>
      <c r="C115" s="121" t="s">
        <v>209</v>
      </c>
      <c r="D115" s="107"/>
      <c r="E115" s="88">
        <f>INTERNAL!H108</f>
        <v>234000000</v>
      </c>
      <c r="F115" s="117"/>
    </row>
    <row r="116" spans="1:6" ht="17.2" customHeight="1" x14ac:dyDescent="0.55000000000000004">
      <c r="B116" s="180"/>
      <c r="C116" s="61" t="s">
        <v>210</v>
      </c>
      <c r="D116" s="68"/>
      <c r="E116" s="80">
        <f>INTERNAL!H109</f>
        <v>235100000</v>
      </c>
      <c r="F116" s="84"/>
    </row>
    <row r="117" spans="1:6" ht="17.2" customHeight="1" x14ac:dyDescent="0.55000000000000004">
      <c r="B117" s="180"/>
      <c r="C117" s="61" t="s">
        <v>208</v>
      </c>
      <c r="D117" s="68"/>
      <c r="E117" s="80">
        <f>INTERNAL!H110</f>
        <v>261400000</v>
      </c>
      <c r="F117" s="84"/>
    </row>
    <row r="118" spans="1:6" ht="17.2" customHeight="1" x14ac:dyDescent="0.55000000000000004">
      <c r="B118" s="180"/>
      <c r="C118" s="61" t="s">
        <v>211</v>
      </c>
      <c r="D118" s="68"/>
      <c r="E118" s="80">
        <f>INTERNAL!H111</f>
        <v>293100000</v>
      </c>
      <c r="F118" s="84"/>
    </row>
    <row r="119" spans="1:6" ht="17.2" customHeight="1" x14ac:dyDescent="0.55000000000000004">
      <c r="B119" s="180"/>
      <c r="C119" s="61" t="s">
        <v>212</v>
      </c>
      <c r="D119" s="68"/>
      <c r="E119" s="80">
        <f>INTERNAL!H112</f>
        <v>294400000</v>
      </c>
      <c r="F119" s="84"/>
    </row>
    <row r="120" spans="1:6" ht="17.2" customHeight="1" x14ac:dyDescent="0.55000000000000004">
      <c r="B120" s="180"/>
      <c r="C120" s="99" t="s">
        <v>213</v>
      </c>
      <c r="D120" s="70"/>
      <c r="E120" s="80">
        <f>INTERNAL!H113</f>
        <v>333400000</v>
      </c>
      <c r="F120" s="82"/>
    </row>
    <row r="121" spans="1:6" ht="17.2" customHeight="1" thickBot="1" x14ac:dyDescent="0.6">
      <c r="B121" s="181"/>
      <c r="C121" s="100" t="s">
        <v>214</v>
      </c>
      <c r="D121" s="91"/>
      <c r="E121" s="80">
        <f>INTERNAL!H114</f>
        <v>355600000</v>
      </c>
      <c r="F121" s="101"/>
    </row>
    <row r="122" spans="1:6" ht="17.2" customHeight="1" x14ac:dyDescent="0.55000000000000004">
      <c r="B122" s="182" t="s">
        <v>5</v>
      </c>
      <c r="C122" s="116" t="s">
        <v>160</v>
      </c>
      <c r="D122" s="70"/>
      <c r="E122" s="108">
        <f>INTERNAL!H115</f>
        <v>486200000</v>
      </c>
      <c r="F122" s="83"/>
    </row>
    <row r="123" spans="1:6" ht="17.2" customHeight="1" x14ac:dyDescent="0.55000000000000004">
      <c r="B123" s="183"/>
      <c r="C123" s="62" t="s">
        <v>161</v>
      </c>
      <c r="D123" s="68"/>
      <c r="E123" s="80">
        <f>INTERNAL!H116</f>
        <v>575900000</v>
      </c>
      <c r="F123" s="84"/>
    </row>
    <row r="124" spans="1:6" ht="17.2" customHeight="1" x14ac:dyDescent="0.55000000000000004">
      <c r="B124" s="183"/>
      <c r="C124" s="62" t="s">
        <v>162</v>
      </c>
      <c r="D124" s="70"/>
      <c r="E124" s="80">
        <f>INTERNAL!H117</f>
        <v>580800000</v>
      </c>
      <c r="F124" s="83"/>
    </row>
    <row r="125" spans="1:6" ht="17.2" customHeight="1" thickBot="1" x14ac:dyDescent="0.6">
      <c r="B125" s="184"/>
      <c r="C125" s="90" t="s">
        <v>63</v>
      </c>
      <c r="D125" s="69"/>
      <c r="E125" s="92">
        <f>INTERNAL!H118</f>
        <v>667100000</v>
      </c>
      <c r="F125" s="85"/>
    </row>
    <row r="126" spans="1:6" ht="17.2" customHeight="1" x14ac:dyDescent="0.55000000000000004">
      <c r="B126" s="185" t="s">
        <v>114</v>
      </c>
      <c r="C126" s="104" t="s">
        <v>142</v>
      </c>
      <c r="D126" s="67"/>
      <c r="E126" s="88">
        <f>INTERNAL!H119</f>
        <v>1777700000</v>
      </c>
      <c r="F126" s="111"/>
    </row>
    <row r="127" spans="1:6" ht="17.2" customHeight="1" x14ac:dyDescent="0.55000000000000004">
      <c r="B127" s="183"/>
      <c r="C127" s="102" t="s">
        <v>143</v>
      </c>
      <c r="D127" s="69"/>
      <c r="E127" s="80">
        <f>INTERNAL!H120</f>
        <v>1781200000</v>
      </c>
      <c r="F127" s="85"/>
    </row>
    <row r="128" spans="1:6" ht="17.2" customHeight="1" x14ac:dyDescent="0.55000000000000004">
      <c r="B128" s="183"/>
      <c r="C128" s="62" t="s">
        <v>144</v>
      </c>
      <c r="D128" s="68"/>
      <c r="E128" s="80">
        <f>INTERNAL!H121</f>
        <v>1870600000</v>
      </c>
      <c r="F128" s="84"/>
    </row>
    <row r="129" spans="2:6" ht="17.2" customHeight="1" thickBot="1" x14ac:dyDescent="0.6">
      <c r="B129" s="184"/>
      <c r="C129" s="102" t="s">
        <v>145</v>
      </c>
      <c r="D129" s="69"/>
      <c r="E129" s="80">
        <f>INTERNAL!H122</f>
        <v>1874100000</v>
      </c>
      <c r="F129" s="85"/>
    </row>
    <row r="130" spans="2:6" ht="17.2" customHeight="1" x14ac:dyDescent="0.55000000000000004">
      <c r="B130" s="185" t="s">
        <v>166</v>
      </c>
      <c r="C130" s="113" t="s">
        <v>168</v>
      </c>
      <c r="D130" s="67"/>
      <c r="E130" s="108">
        <f>INTERNAL!H123</f>
        <v>2015600000</v>
      </c>
      <c r="F130" s="111"/>
    </row>
    <row r="131" spans="2:6" ht="17.2" customHeight="1" thickBot="1" x14ac:dyDescent="0.6">
      <c r="B131" s="186"/>
      <c r="C131" s="114" t="s">
        <v>170</v>
      </c>
      <c r="D131" s="91"/>
      <c r="E131" s="92">
        <f>INTERNAL!H124</f>
        <v>2019200000</v>
      </c>
      <c r="F131" s="93"/>
    </row>
    <row r="132" spans="2:6" ht="17.2" customHeight="1" x14ac:dyDescent="0.55000000000000004">
      <c r="B132" s="171" t="s">
        <v>21</v>
      </c>
      <c r="C132" s="60" t="s">
        <v>146</v>
      </c>
      <c r="D132" s="67"/>
      <c r="E132" s="88">
        <f>INTERNAL!H125</f>
        <v>690800000</v>
      </c>
      <c r="F132" s="111"/>
    </row>
    <row r="133" spans="2:6" ht="17.2" customHeight="1" thickBot="1" x14ac:dyDescent="0.6">
      <c r="B133" s="172"/>
      <c r="C133" s="100" t="s">
        <v>147</v>
      </c>
      <c r="D133" s="91"/>
      <c r="E133" s="80">
        <f>INTERNAL!H126</f>
        <v>694400000</v>
      </c>
      <c r="F133" s="93"/>
    </row>
    <row r="134" spans="2:6" ht="17.2" customHeight="1" x14ac:dyDescent="0.55000000000000004">
      <c r="B134" s="182" t="s">
        <v>2</v>
      </c>
      <c r="C134" s="116" t="s">
        <v>149</v>
      </c>
      <c r="D134" s="70"/>
      <c r="E134" s="108">
        <f>INTERNAL!H127</f>
        <v>422100000</v>
      </c>
      <c r="F134" s="83"/>
    </row>
    <row r="135" spans="2:6" ht="17.2" customHeight="1" x14ac:dyDescent="0.55000000000000004">
      <c r="B135" s="183"/>
      <c r="C135" s="62" t="s">
        <v>150</v>
      </c>
      <c r="D135" s="68"/>
      <c r="E135" s="80">
        <f>INTERNAL!H128</f>
        <v>423600000</v>
      </c>
      <c r="F135" s="84"/>
    </row>
    <row r="136" spans="2:6" ht="17.2" customHeight="1" x14ac:dyDescent="0.55000000000000004">
      <c r="B136" s="183"/>
      <c r="C136" s="62" t="s">
        <v>151</v>
      </c>
      <c r="D136" s="68"/>
      <c r="E136" s="80">
        <f>INTERNAL!H129</f>
        <v>436300000</v>
      </c>
      <c r="F136" s="84"/>
    </row>
    <row r="137" spans="2:6" ht="17.2" customHeight="1" thickBot="1" x14ac:dyDescent="0.6">
      <c r="B137" s="184"/>
      <c r="C137" s="102" t="s">
        <v>152</v>
      </c>
      <c r="D137" s="69"/>
      <c r="E137" s="92">
        <f>INTERNAL!H130</f>
        <v>437800000</v>
      </c>
      <c r="F137" s="85"/>
    </row>
    <row r="138" spans="2:6" ht="17.2" customHeight="1" x14ac:dyDescent="0.55000000000000004">
      <c r="B138" s="171" t="s">
        <v>3</v>
      </c>
      <c r="C138" s="113" t="s">
        <v>14</v>
      </c>
      <c r="D138" s="107"/>
      <c r="E138" s="88">
        <f>INTERNAL!H131</f>
        <v>641000000</v>
      </c>
      <c r="F138" s="117"/>
    </row>
    <row r="139" spans="2:6" ht="17.2" customHeight="1" thickBot="1" x14ac:dyDescent="0.6">
      <c r="B139" s="172"/>
      <c r="C139" s="114" t="s">
        <v>153</v>
      </c>
      <c r="D139" s="73"/>
      <c r="E139" s="80">
        <f>INTERNAL!H132</f>
        <v>701100000</v>
      </c>
      <c r="F139" s="89"/>
    </row>
    <row r="140" spans="2:6" ht="17.2" customHeight="1" x14ac:dyDescent="0.55000000000000004">
      <c r="B140" s="174" t="s">
        <v>4</v>
      </c>
      <c r="C140" s="103" t="s">
        <v>154</v>
      </c>
      <c r="D140" s="67"/>
      <c r="E140" s="108">
        <f>INTERNAL!H133</f>
        <v>916700000</v>
      </c>
      <c r="F140" s="111"/>
    </row>
    <row r="141" spans="2:6" ht="17.2" customHeight="1" thickBot="1" x14ac:dyDescent="0.6">
      <c r="B141" s="175"/>
      <c r="C141" s="90" t="s">
        <v>155</v>
      </c>
      <c r="D141" s="72"/>
      <c r="E141" s="92">
        <f>INTERNAL!H134</f>
        <v>1057400000</v>
      </c>
      <c r="F141" s="87"/>
    </row>
    <row r="142" spans="2:6" ht="17.2" customHeight="1" x14ac:dyDescent="0.55000000000000004">
      <c r="B142" s="171" t="s">
        <v>95</v>
      </c>
      <c r="C142" s="121" t="s">
        <v>96</v>
      </c>
      <c r="D142" s="107"/>
      <c r="E142" s="88">
        <f>INTERNAL!H135</f>
        <v>663800000</v>
      </c>
      <c r="F142" s="117"/>
    </row>
    <row r="143" spans="2:6" ht="17.2" customHeight="1" x14ac:dyDescent="0.55000000000000004">
      <c r="B143" s="173"/>
      <c r="C143" s="61" t="s">
        <v>97</v>
      </c>
      <c r="D143" s="69"/>
      <c r="E143" s="80">
        <f>INTERNAL!H136</f>
        <v>666800000</v>
      </c>
      <c r="F143" s="85"/>
    </row>
    <row r="144" spans="2:6" ht="17.2" customHeight="1" x14ac:dyDescent="0.55000000000000004">
      <c r="B144" s="173"/>
      <c r="C144" s="61" t="s">
        <v>98</v>
      </c>
      <c r="D144" s="68"/>
      <c r="E144" s="80">
        <f>INTERNAL!H137</f>
        <v>704500000</v>
      </c>
      <c r="F144" s="84"/>
    </row>
    <row r="145" spans="2:6" ht="17.2" customHeight="1" thickBot="1" x14ac:dyDescent="0.6">
      <c r="B145" s="172"/>
      <c r="C145" s="122" t="s">
        <v>148</v>
      </c>
      <c r="D145" s="73"/>
      <c r="E145" s="80">
        <f>INTERNAL!H138</f>
        <v>709500000</v>
      </c>
      <c r="F145" s="89"/>
    </row>
    <row r="146" spans="2:6" ht="17.2" customHeight="1" x14ac:dyDescent="0.55000000000000004">
      <c r="B146" s="174" t="s">
        <v>72</v>
      </c>
      <c r="C146" s="103" t="s">
        <v>73</v>
      </c>
      <c r="D146" s="72"/>
      <c r="E146" s="108">
        <f>INTERNAL!H139</f>
        <v>1138500000</v>
      </c>
      <c r="F146" s="87"/>
    </row>
    <row r="147" spans="2:6" ht="17.2" customHeight="1" thickBot="1" x14ac:dyDescent="0.6">
      <c r="B147" s="175"/>
      <c r="C147" s="90" t="s">
        <v>74</v>
      </c>
      <c r="D147" s="91"/>
      <c r="E147" s="92">
        <f>INTERNAL!H140</f>
        <v>1174600000</v>
      </c>
      <c r="F147" s="93"/>
    </row>
    <row r="148" spans="2:6" ht="17.2" customHeight="1" x14ac:dyDescent="0.55000000000000004">
      <c r="B148" s="176" t="s">
        <v>59</v>
      </c>
      <c r="C148" s="60" t="s">
        <v>156</v>
      </c>
      <c r="D148" s="67"/>
      <c r="E148" s="88">
        <f>INTERNAL!H141</f>
        <v>2820000000</v>
      </c>
      <c r="F148" s="111" t="s">
        <v>25</v>
      </c>
    </row>
    <row r="149" spans="2:6" ht="17.2" customHeight="1" thickBot="1" x14ac:dyDescent="0.6">
      <c r="B149" s="177"/>
      <c r="C149" s="61" t="s">
        <v>157</v>
      </c>
      <c r="D149" s="68"/>
      <c r="E149" s="80">
        <f>INTERNAL!H142</f>
        <v>2825400000</v>
      </c>
      <c r="F149" s="93" t="s">
        <v>25</v>
      </c>
    </row>
    <row r="150" spans="2:6" ht="17.2" customHeight="1" x14ac:dyDescent="0.55000000000000004">
      <c r="B150" s="177"/>
      <c r="C150" s="61" t="s">
        <v>158</v>
      </c>
      <c r="D150" s="68"/>
      <c r="E150" s="80">
        <f>INTERNAL!H143</f>
        <v>2952500000</v>
      </c>
      <c r="F150" s="83" t="s">
        <v>25</v>
      </c>
    </row>
    <row r="151" spans="2:6" ht="17.2" customHeight="1" thickBot="1" x14ac:dyDescent="0.6">
      <c r="B151" s="178"/>
      <c r="C151" s="100" t="s">
        <v>159</v>
      </c>
      <c r="D151" s="91"/>
      <c r="E151" s="80">
        <f>INTERNAL!H144</f>
        <v>2957900000</v>
      </c>
      <c r="F151" s="84" t="s">
        <v>25</v>
      </c>
    </row>
    <row r="152" spans="2:6" ht="17.2" customHeight="1" thickBot="1" x14ac:dyDescent="0.6">
      <c r="B152" s="165" t="s">
        <v>116</v>
      </c>
      <c r="C152" s="166" t="s">
        <v>334</v>
      </c>
      <c r="D152" s="118"/>
      <c r="E152" s="119">
        <f>INTERNAL!H147</f>
        <v>224700000</v>
      </c>
      <c r="F152" s="120"/>
    </row>
    <row r="153" spans="2:6" ht="17.2" customHeight="1" x14ac:dyDescent="0.55000000000000004">
      <c r="B153" s="193" t="s">
        <v>22</v>
      </c>
      <c r="C153" s="167" t="s">
        <v>336</v>
      </c>
      <c r="D153" s="70"/>
      <c r="E153" s="164">
        <f>INTERNAL!H148</f>
        <v>218000000</v>
      </c>
      <c r="F153" s="83"/>
    </row>
    <row r="154" spans="2:6" ht="17.2" customHeight="1" thickBot="1" x14ac:dyDescent="0.6">
      <c r="B154" s="194"/>
      <c r="C154" s="168" t="s">
        <v>338</v>
      </c>
      <c r="D154" s="91"/>
      <c r="E154" s="92">
        <f>INTERNAL!H149</f>
        <v>233300000</v>
      </c>
      <c r="F154" s="93"/>
    </row>
    <row r="155" spans="2:6" ht="17.2" customHeight="1" x14ac:dyDescent="0.55000000000000004">
      <c r="B155" s="53"/>
      <c r="C155" s="54"/>
      <c r="D155" s="55"/>
      <c r="E155" s="56"/>
      <c r="F155" s="57"/>
    </row>
    <row r="156" spans="2:6" ht="17.2" customHeight="1" x14ac:dyDescent="0.55000000000000004">
      <c r="B156" s="53"/>
      <c r="C156" s="54"/>
      <c r="D156" s="55"/>
      <c r="E156" s="56"/>
      <c r="F156" s="57"/>
    </row>
    <row r="158" spans="2:6" x14ac:dyDescent="0.55000000000000004">
      <c r="B158" s="39" t="s">
        <v>242</v>
      </c>
      <c r="C158" s="40"/>
      <c r="D158" s="8"/>
    </row>
    <row r="159" spans="2:6" x14ac:dyDescent="0.55000000000000004">
      <c r="B159" s="6" t="s">
        <v>243</v>
      </c>
      <c r="C159" s="2"/>
      <c r="D159" s="7"/>
      <c r="E159" s="187" t="s">
        <v>66</v>
      </c>
      <c r="F159" s="188"/>
    </row>
    <row r="160" spans="2:6" x14ac:dyDescent="0.55000000000000004">
      <c r="B160" s="6" t="s">
        <v>244</v>
      </c>
      <c r="C160" s="2"/>
      <c r="D160" s="7"/>
      <c r="E160" s="2"/>
      <c r="F160" s="7"/>
    </row>
    <row r="161" spans="2:6" x14ac:dyDescent="0.55000000000000004">
      <c r="B161" s="6" t="s">
        <v>245</v>
      </c>
      <c r="C161" s="2"/>
      <c r="D161" s="7"/>
      <c r="E161" s="2"/>
      <c r="F161" s="7"/>
    </row>
    <row r="162" spans="2:6" x14ac:dyDescent="0.55000000000000004">
      <c r="B162" s="6" t="s">
        <v>246</v>
      </c>
      <c r="C162" s="2"/>
      <c r="D162" s="7"/>
      <c r="E162" s="2"/>
      <c r="F162" s="7"/>
    </row>
    <row r="163" spans="2:6" x14ac:dyDescent="0.55000000000000004">
      <c r="B163" s="6" t="s">
        <v>247</v>
      </c>
      <c r="C163" s="2"/>
      <c r="D163" s="7"/>
      <c r="E163" s="38"/>
      <c r="F163" s="24"/>
    </row>
    <row r="164" spans="2:6" x14ac:dyDescent="0.55000000000000004">
      <c r="B164" s="4" t="s">
        <v>248</v>
      </c>
      <c r="D164" s="23"/>
      <c r="E164" s="189" t="s">
        <v>23</v>
      </c>
      <c r="F164" s="190"/>
    </row>
    <row r="165" spans="2:6" x14ac:dyDescent="0.55000000000000004">
      <c r="B165" s="36" t="s">
        <v>249</v>
      </c>
      <c r="C165" s="37"/>
      <c r="D165" s="41"/>
      <c r="E165" s="191" t="s">
        <v>24</v>
      </c>
      <c r="F165" s="192"/>
    </row>
  </sheetData>
  <mergeCells count="36">
    <mergeCell ref="B1:C2"/>
    <mergeCell ref="B10:B11"/>
    <mergeCell ref="C10:D11"/>
    <mergeCell ref="F10:F11"/>
    <mergeCell ref="B4:F4"/>
    <mergeCell ref="B5:F5"/>
    <mergeCell ref="B109:B110"/>
    <mergeCell ref="B111:B113"/>
    <mergeCell ref="B12:B15"/>
    <mergeCell ref="B16:B23"/>
    <mergeCell ref="B32:B37"/>
    <mergeCell ref="B27:B31"/>
    <mergeCell ref="B24:B26"/>
    <mergeCell ref="B38:B49"/>
    <mergeCell ref="B50:B53"/>
    <mergeCell ref="B54:B63"/>
    <mergeCell ref="B64:B69"/>
    <mergeCell ref="B70:B82"/>
    <mergeCell ref="B83:B85"/>
    <mergeCell ref="B86:B95"/>
    <mergeCell ref="B96:B108"/>
    <mergeCell ref="E159:F159"/>
    <mergeCell ref="E164:F164"/>
    <mergeCell ref="E165:F165"/>
    <mergeCell ref="B140:B141"/>
    <mergeCell ref="B153:B154"/>
    <mergeCell ref="B138:B139"/>
    <mergeCell ref="B142:B145"/>
    <mergeCell ref="B146:B147"/>
    <mergeCell ref="B148:B151"/>
    <mergeCell ref="B115:B121"/>
    <mergeCell ref="B122:B125"/>
    <mergeCell ref="B126:B129"/>
    <mergeCell ref="B132:B133"/>
    <mergeCell ref="B134:B137"/>
    <mergeCell ref="B130:B131"/>
  </mergeCells>
  <printOptions horizontalCentered="1"/>
  <pageMargins left="0" right="0" top="0" bottom="0" header="0.31496062992125984" footer="0.31496062992125984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149"/>
  <sheetViews>
    <sheetView showGridLines="0" topLeftCell="B1" zoomScaleNormal="100" workbookViewId="0">
      <pane xSplit="2" ySplit="7" topLeftCell="E139" activePane="bottomRight" state="frozen"/>
      <selection activeCell="B1" sqref="B1"/>
      <selection pane="topRight" activeCell="D1" sqref="D1"/>
      <selection pane="bottomLeft" activeCell="B5" sqref="B5"/>
      <selection pane="bottomRight" activeCell="J142" sqref="J142"/>
    </sheetView>
  </sheetViews>
  <sheetFormatPr defaultRowHeight="14.4" x14ac:dyDescent="0.55000000000000004"/>
  <cols>
    <col min="1" max="1" width="0.7890625" customWidth="1"/>
    <col min="2" max="2" width="15.7890625" customWidth="1"/>
    <col min="3" max="3" width="23.734375" customWidth="1"/>
    <col min="4" max="4" width="68.7890625" bestFit="1" customWidth="1"/>
    <col min="5" max="5" width="16.15625" bestFit="1" customWidth="1"/>
    <col min="6" max="6" width="14.5234375" bestFit="1" customWidth="1"/>
    <col min="7" max="7" width="12.47265625" customWidth="1"/>
    <col min="8" max="8" width="16.15625" bestFit="1" customWidth="1"/>
    <col min="9" max="9" width="2.5234375" style="13" customWidth="1"/>
  </cols>
  <sheetData>
    <row r="1" spans="2:11" x14ac:dyDescent="0.55000000000000004">
      <c r="B1" t="s">
        <v>15</v>
      </c>
    </row>
    <row r="2" spans="2:11" x14ac:dyDescent="0.55000000000000004">
      <c r="B2" t="s">
        <v>339</v>
      </c>
    </row>
    <row r="3" spans="2:11" x14ac:dyDescent="0.55000000000000004">
      <c r="B3" s="1" t="s">
        <v>344</v>
      </c>
      <c r="C3" s="1"/>
      <c r="D3" s="1"/>
      <c r="J3" s="27"/>
      <c r="K3" s="27"/>
    </row>
    <row r="4" spans="2:11" x14ac:dyDescent="0.55000000000000004">
      <c r="B4" s="1"/>
      <c r="C4" s="1"/>
      <c r="D4" s="1"/>
    </row>
    <row r="5" spans="2:11" ht="14.7" thickBot="1" x14ac:dyDescent="0.6">
      <c r="B5" s="1"/>
      <c r="C5" s="1"/>
      <c r="D5" s="1"/>
    </row>
    <row r="6" spans="2:11" ht="14.7" thickBot="1" x14ac:dyDescent="0.6">
      <c r="B6" s="1"/>
      <c r="C6" s="1"/>
      <c r="D6" s="1"/>
      <c r="E6" s="215" t="s">
        <v>284</v>
      </c>
      <c r="F6" s="216"/>
      <c r="G6" s="216"/>
      <c r="H6" s="217"/>
    </row>
    <row r="7" spans="2:11" s="2" customFormat="1" ht="20.2" customHeight="1" thickBot="1" x14ac:dyDescent="0.6">
      <c r="B7" s="14" t="s">
        <v>0</v>
      </c>
      <c r="C7" s="15" t="s">
        <v>7</v>
      </c>
      <c r="D7" s="16" t="s">
        <v>1</v>
      </c>
      <c r="E7" s="16" t="s">
        <v>8</v>
      </c>
      <c r="F7" s="16" t="s">
        <v>9</v>
      </c>
      <c r="G7" s="16" t="s">
        <v>10</v>
      </c>
      <c r="H7" s="16" t="s">
        <v>11</v>
      </c>
      <c r="I7" s="17"/>
    </row>
    <row r="8" spans="2:11" x14ac:dyDescent="0.55000000000000004">
      <c r="B8" s="195" t="s">
        <v>116</v>
      </c>
      <c r="C8" s="48" t="s">
        <v>81</v>
      </c>
      <c r="D8" s="48" t="s">
        <v>82</v>
      </c>
      <c r="E8" s="44">
        <v>177400000</v>
      </c>
      <c r="F8" s="44">
        <v>31200000</v>
      </c>
      <c r="G8" s="44">
        <v>0</v>
      </c>
      <c r="H8" s="150">
        <v>208600000</v>
      </c>
    </row>
    <row r="9" spans="2:11" x14ac:dyDescent="0.55000000000000004">
      <c r="B9" s="196"/>
      <c r="C9" s="49" t="s">
        <v>83</v>
      </c>
      <c r="D9" s="49" t="s">
        <v>84</v>
      </c>
      <c r="E9" s="46">
        <v>184900000</v>
      </c>
      <c r="F9" s="46">
        <v>32000000</v>
      </c>
      <c r="G9" s="46">
        <v>0</v>
      </c>
      <c r="H9" s="151">
        <v>216900000</v>
      </c>
    </row>
    <row r="10" spans="2:11" x14ac:dyDescent="0.55000000000000004">
      <c r="B10" s="196"/>
      <c r="C10" s="49" t="s">
        <v>85</v>
      </c>
      <c r="D10" s="49" t="s">
        <v>86</v>
      </c>
      <c r="E10" s="46">
        <v>200600000</v>
      </c>
      <c r="F10" s="46">
        <v>35000000</v>
      </c>
      <c r="G10" s="46">
        <v>0</v>
      </c>
      <c r="H10" s="151">
        <v>235600000</v>
      </c>
    </row>
    <row r="11" spans="2:11" ht="14.7" thickBot="1" x14ac:dyDescent="0.6">
      <c r="B11" s="196"/>
      <c r="C11" s="123" t="s">
        <v>254</v>
      </c>
      <c r="D11" s="123" t="s">
        <v>255</v>
      </c>
      <c r="E11" s="124">
        <v>205200000</v>
      </c>
      <c r="F11" s="124">
        <v>35000000</v>
      </c>
      <c r="G11" s="124">
        <v>0</v>
      </c>
      <c r="H11" s="152">
        <v>240200000</v>
      </c>
    </row>
    <row r="12" spans="2:11" x14ac:dyDescent="0.55000000000000004">
      <c r="B12" s="195" t="s">
        <v>80</v>
      </c>
      <c r="C12" s="48" t="s">
        <v>87</v>
      </c>
      <c r="D12" s="48" t="s">
        <v>88</v>
      </c>
      <c r="E12" s="44">
        <v>247000000</v>
      </c>
      <c r="F12" s="44">
        <v>41300000</v>
      </c>
      <c r="G12" s="44">
        <v>0</v>
      </c>
      <c r="H12" s="150">
        <v>288300000</v>
      </c>
    </row>
    <row r="13" spans="2:11" x14ac:dyDescent="0.55000000000000004">
      <c r="B13" s="196"/>
      <c r="C13" s="49" t="s">
        <v>89</v>
      </c>
      <c r="D13" s="49" t="s">
        <v>90</v>
      </c>
      <c r="E13" s="46">
        <v>249500000</v>
      </c>
      <c r="F13" s="46">
        <v>41300000</v>
      </c>
      <c r="G13" s="46">
        <v>0</v>
      </c>
      <c r="H13" s="151">
        <v>290800000</v>
      </c>
    </row>
    <row r="14" spans="2:11" x14ac:dyDescent="0.55000000000000004">
      <c r="B14" s="196"/>
      <c r="C14" s="49" t="s">
        <v>91</v>
      </c>
      <c r="D14" s="49" t="s">
        <v>92</v>
      </c>
      <c r="E14" s="46">
        <v>261800000</v>
      </c>
      <c r="F14" s="46">
        <v>44100000</v>
      </c>
      <c r="G14" s="46">
        <v>0</v>
      </c>
      <c r="H14" s="151">
        <v>305900000</v>
      </c>
    </row>
    <row r="15" spans="2:11" x14ac:dyDescent="0.55000000000000004">
      <c r="B15" s="196"/>
      <c r="C15" s="49" t="s">
        <v>93</v>
      </c>
      <c r="D15" s="49" t="s">
        <v>94</v>
      </c>
      <c r="E15" s="46">
        <v>264300000</v>
      </c>
      <c r="F15" s="46">
        <v>44100000</v>
      </c>
      <c r="G15" s="46">
        <v>0</v>
      </c>
      <c r="H15" s="151">
        <v>308400000</v>
      </c>
    </row>
    <row r="16" spans="2:11" x14ac:dyDescent="0.55000000000000004">
      <c r="B16" s="196"/>
      <c r="C16" s="52" t="s">
        <v>256</v>
      </c>
      <c r="D16" s="52" t="s">
        <v>257</v>
      </c>
      <c r="E16" s="46">
        <v>235900000</v>
      </c>
      <c r="F16" s="46">
        <v>41300000</v>
      </c>
      <c r="G16" s="46">
        <v>0</v>
      </c>
      <c r="H16" s="151">
        <v>277200000</v>
      </c>
    </row>
    <row r="17" spans="2:8" x14ac:dyDescent="0.55000000000000004">
      <c r="B17" s="196"/>
      <c r="C17" s="52" t="s">
        <v>258</v>
      </c>
      <c r="D17" s="52" t="s">
        <v>259</v>
      </c>
      <c r="E17" s="46">
        <v>238400000</v>
      </c>
      <c r="F17" s="46">
        <v>41300000</v>
      </c>
      <c r="G17" s="46">
        <v>0</v>
      </c>
      <c r="H17" s="151">
        <v>279700000</v>
      </c>
    </row>
    <row r="18" spans="2:8" x14ac:dyDescent="0.55000000000000004">
      <c r="B18" s="196"/>
      <c r="C18" s="52" t="s">
        <v>260</v>
      </c>
      <c r="D18" s="52" t="s">
        <v>261</v>
      </c>
      <c r="E18" s="46">
        <v>250700000</v>
      </c>
      <c r="F18" s="46">
        <v>44100000</v>
      </c>
      <c r="G18" s="46">
        <v>0</v>
      </c>
      <c r="H18" s="151">
        <v>294800000</v>
      </c>
    </row>
    <row r="19" spans="2:8" ht="14.7" thickBot="1" x14ac:dyDescent="0.6">
      <c r="B19" s="197"/>
      <c r="C19" s="127" t="s">
        <v>262</v>
      </c>
      <c r="D19" s="127" t="s">
        <v>263</v>
      </c>
      <c r="E19" s="47">
        <v>253200000</v>
      </c>
      <c r="F19" s="47">
        <v>44100000</v>
      </c>
      <c r="G19" s="47">
        <v>0</v>
      </c>
      <c r="H19" s="153">
        <v>297300000</v>
      </c>
    </row>
    <row r="20" spans="2:8" x14ac:dyDescent="0.55000000000000004">
      <c r="B20" s="198" t="s">
        <v>22</v>
      </c>
      <c r="C20" s="125" t="s">
        <v>68</v>
      </c>
      <c r="D20" s="125" t="s">
        <v>18</v>
      </c>
      <c r="E20" s="126">
        <v>178700000</v>
      </c>
      <c r="F20" s="126">
        <v>30100000</v>
      </c>
      <c r="G20" s="126">
        <v>0</v>
      </c>
      <c r="H20" s="154">
        <v>208800000</v>
      </c>
    </row>
    <row r="21" spans="2:8" x14ac:dyDescent="0.55000000000000004">
      <c r="B21" s="199"/>
      <c r="C21" s="50" t="s">
        <v>69</v>
      </c>
      <c r="D21" s="50" t="s">
        <v>19</v>
      </c>
      <c r="E21" s="46">
        <v>184000000</v>
      </c>
      <c r="F21" s="46">
        <v>31000000</v>
      </c>
      <c r="G21" s="46">
        <v>0</v>
      </c>
      <c r="H21" s="151">
        <v>215000000</v>
      </c>
    </row>
    <row r="22" spans="2:8" ht="14.7" thickBot="1" x14ac:dyDescent="0.6">
      <c r="B22" s="200"/>
      <c r="C22" s="128" t="s">
        <v>70</v>
      </c>
      <c r="D22" s="128" t="s">
        <v>20</v>
      </c>
      <c r="E22" s="124">
        <v>196800000</v>
      </c>
      <c r="F22" s="124">
        <v>33500000</v>
      </c>
      <c r="G22" s="124">
        <v>0</v>
      </c>
      <c r="H22" s="152">
        <v>230300000</v>
      </c>
    </row>
    <row r="23" spans="2:8" x14ac:dyDescent="0.55000000000000004">
      <c r="B23" s="185" t="s">
        <v>204</v>
      </c>
      <c r="C23" s="48" t="s">
        <v>175</v>
      </c>
      <c r="D23" s="48" t="s">
        <v>34</v>
      </c>
      <c r="E23" s="44">
        <v>249100000</v>
      </c>
      <c r="F23" s="44">
        <v>40900000</v>
      </c>
      <c r="G23" s="44">
        <v>0</v>
      </c>
      <c r="H23" s="150">
        <v>290000000</v>
      </c>
    </row>
    <row r="24" spans="2:8" x14ac:dyDescent="0.55000000000000004">
      <c r="B24" s="183"/>
      <c r="C24" s="49" t="s">
        <v>176</v>
      </c>
      <c r="D24" s="49" t="s">
        <v>35</v>
      </c>
      <c r="E24" s="46">
        <v>261900000</v>
      </c>
      <c r="F24" s="46">
        <v>43500000</v>
      </c>
      <c r="G24" s="46">
        <v>0</v>
      </c>
      <c r="H24" s="151">
        <v>305400000</v>
      </c>
    </row>
    <row r="25" spans="2:8" x14ac:dyDescent="0.55000000000000004">
      <c r="B25" s="183"/>
      <c r="C25" s="49" t="s">
        <v>177</v>
      </c>
      <c r="D25" s="49" t="s">
        <v>36</v>
      </c>
      <c r="E25" s="46">
        <v>270700000</v>
      </c>
      <c r="F25" s="46">
        <v>44700000</v>
      </c>
      <c r="G25" s="46">
        <v>0</v>
      </c>
      <c r="H25" s="151">
        <v>315400000</v>
      </c>
    </row>
    <row r="26" spans="2:8" x14ac:dyDescent="0.55000000000000004">
      <c r="B26" s="183"/>
      <c r="C26" s="49" t="s">
        <v>178</v>
      </c>
      <c r="D26" s="49" t="s">
        <v>37</v>
      </c>
      <c r="E26" s="46">
        <v>284000000</v>
      </c>
      <c r="F26" s="46">
        <v>47100000</v>
      </c>
      <c r="G26" s="46">
        <v>0</v>
      </c>
      <c r="H26" s="151">
        <v>331100000</v>
      </c>
    </row>
    <row r="27" spans="2:8" ht="14.7" thickBot="1" x14ac:dyDescent="0.6">
      <c r="B27" s="186"/>
      <c r="C27" s="130" t="s">
        <v>179</v>
      </c>
      <c r="D27" s="130" t="s">
        <v>38</v>
      </c>
      <c r="E27" s="47">
        <v>309000000</v>
      </c>
      <c r="F27" s="47">
        <v>51300000</v>
      </c>
      <c r="G27" s="47">
        <v>0</v>
      </c>
      <c r="H27" s="153">
        <v>360300000</v>
      </c>
    </row>
    <row r="28" spans="2:8" x14ac:dyDescent="0.55000000000000004">
      <c r="B28" s="182" t="s">
        <v>205</v>
      </c>
      <c r="C28" s="129" t="s">
        <v>180</v>
      </c>
      <c r="D28" s="129" t="s">
        <v>117</v>
      </c>
      <c r="E28" s="126">
        <v>299600000</v>
      </c>
      <c r="F28" s="126">
        <v>49600000</v>
      </c>
      <c r="G28" s="126">
        <v>0</v>
      </c>
      <c r="H28" s="154">
        <v>349200000</v>
      </c>
    </row>
    <row r="29" spans="2:8" x14ac:dyDescent="0.55000000000000004">
      <c r="B29" s="183"/>
      <c r="C29" s="49" t="s">
        <v>181</v>
      </c>
      <c r="D29" s="49" t="s">
        <v>118</v>
      </c>
      <c r="E29" s="46">
        <v>301100000</v>
      </c>
      <c r="F29" s="46">
        <v>49600000</v>
      </c>
      <c r="G29" s="46">
        <v>0</v>
      </c>
      <c r="H29" s="151">
        <v>350700000</v>
      </c>
    </row>
    <row r="30" spans="2:8" x14ac:dyDescent="0.55000000000000004">
      <c r="B30" s="183"/>
      <c r="C30" s="49" t="s">
        <v>182</v>
      </c>
      <c r="D30" s="49" t="s">
        <v>119</v>
      </c>
      <c r="E30" s="46">
        <v>322700000</v>
      </c>
      <c r="F30" s="46">
        <v>53600000</v>
      </c>
      <c r="G30" s="46">
        <v>0</v>
      </c>
      <c r="H30" s="151">
        <v>376300000</v>
      </c>
    </row>
    <row r="31" spans="2:8" x14ac:dyDescent="0.55000000000000004">
      <c r="B31" s="183"/>
      <c r="C31" s="49" t="s">
        <v>183</v>
      </c>
      <c r="D31" s="49" t="s">
        <v>120</v>
      </c>
      <c r="E31" s="46">
        <v>324200000</v>
      </c>
      <c r="F31" s="46">
        <v>53600000</v>
      </c>
      <c r="G31" s="46">
        <v>0</v>
      </c>
      <c r="H31" s="151">
        <v>377800000</v>
      </c>
    </row>
    <row r="32" spans="2:8" x14ac:dyDescent="0.55000000000000004">
      <c r="B32" s="183"/>
      <c r="C32" s="49" t="s">
        <v>184</v>
      </c>
      <c r="D32" s="49" t="s">
        <v>121</v>
      </c>
      <c r="E32" s="46">
        <v>343300000</v>
      </c>
      <c r="F32" s="46">
        <v>57200000</v>
      </c>
      <c r="G32" s="46">
        <v>0</v>
      </c>
      <c r="H32" s="151">
        <v>400500000</v>
      </c>
    </row>
    <row r="33" spans="2:9" ht="14.7" thickBot="1" x14ac:dyDescent="0.6">
      <c r="B33" s="183"/>
      <c r="C33" s="52" t="s">
        <v>185</v>
      </c>
      <c r="D33" s="52" t="s">
        <v>122</v>
      </c>
      <c r="E33" s="46">
        <v>344800000</v>
      </c>
      <c r="F33" s="46">
        <v>57200000</v>
      </c>
      <c r="G33" s="46">
        <v>0</v>
      </c>
      <c r="H33" s="151">
        <v>402000000</v>
      </c>
    </row>
    <row r="34" spans="2:9" s="43" customFormat="1" ht="14.7" hidden="1" thickBot="1" x14ac:dyDescent="0.6">
      <c r="B34" s="183" t="s">
        <v>285</v>
      </c>
      <c r="C34" s="52" t="s">
        <v>286</v>
      </c>
      <c r="D34" s="52" t="s">
        <v>287</v>
      </c>
      <c r="E34" s="46">
        <v>0</v>
      </c>
      <c r="F34" s="46">
        <v>0</v>
      </c>
      <c r="G34" s="46">
        <v>0</v>
      </c>
      <c r="H34" s="151">
        <v>0</v>
      </c>
      <c r="I34" s="42"/>
    </row>
    <row r="35" spans="2:9" ht="14.7" hidden="1" thickBot="1" x14ac:dyDescent="0.6">
      <c r="B35" s="183"/>
      <c r="C35" s="52" t="s">
        <v>288</v>
      </c>
      <c r="D35" s="52" t="s">
        <v>289</v>
      </c>
      <c r="E35" s="46">
        <v>0</v>
      </c>
      <c r="F35" s="46">
        <v>0</v>
      </c>
      <c r="G35" s="46">
        <v>0</v>
      </c>
      <c r="H35" s="151">
        <v>0</v>
      </c>
    </row>
    <row r="36" spans="2:9" ht="14.7" hidden="1" thickBot="1" x14ac:dyDescent="0.6">
      <c r="B36" s="183"/>
      <c r="C36" s="52" t="s">
        <v>290</v>
      </c>
      <c r="D36" s="52" t="s">
        <v>291</v>
      </c>
      <c r="E36" s="46">
        <v>0</v>
      </c>
      <c r="F36" s="46">
        <v>0</v>
      </c>
      <c r="G36" s="46">
        <v>0</v>
      </c>
      <c r="H36" s="151">
        <v>0</v>
      </c>
    </row>
    <row r="37" spans="2:9" ht="14.7" hidden="1" thickBot="1" x14ac:dyDescent="0.6">
      <c r="B37" s="183"/>
      <c r="C37" s="52" t="s">
        <v>292</v>
      </c>
      <c r="D37" s="52" t="s">
        <v>293</v>
      </c>
      <c r="E37" s="46">
        <v>0</v>
      </c>
      <c r="F37" s="46">
        <v>0</v>
      </c>
      <c r="G37" s="46">
        <v>0</v>
      </c>
      <c r="H37" s="151">
        <v>0</v>
      </c>
    </row>
    <row r="38" spans="2:9" ht="14.7" hidden="1" thickBot="1" x14ac:dyDescent="0.6">
      <c r="B38" s="183"/>
      <c r="C38" s="52" t="s">
        <v>294</v>
      </c>
      <c r="D38" s="52" t="s">
        <v>295</v>
      </c>
      <c r="E38" s="46">
        <v>0</v>
      </c>
      <c r="F38" s="46">
        <v>0</v>
      </c>
      <c r="G38" s="46">
        <v>0</v>
      </c>
      <c r="H38" s="151">
        <v>0</v>
      </c>
    </row>
    <row r="39" spans="2:9" ht="14.7" hidden="1" thickBot="1" x14ac:dyDescent="0.6">
      <c r="B39" s="183"/>
      <c r="C39" s="52" t="s">
        <v>296</v>
      </c>
      <c r="D39" s="52" t="s">
        <v>297</v>
      </c>
      <c r="E39" s="46">
        <v>0</v>
      </c>
      <c r="F39" s="46">
        <v>0</v>
      </c>
      <c r="G39" s="46">
        <v>0</v>
      </c>
      <c r="H39" s="151">
        <v>0</v>
      </c>
    </row>
    <row r="40" spans="2:9" ht="14.7" hidden="1" thickBot="1" x14ac:dyDescent="0.6">
      <c r="B40" s="183"/>
      <c r="C40" s="52" t="s">
        <v>298</v>
      </c>
      <c r="D40" s="52" t="s">
        <v>299</v>
      </c>
      <c r="E40" s="46">
        <v>0</v>
      </c>
      <c r="F40" s="46">
        <v>0</v>
      </c>
      <c r="G40" s="46">
        <v>0</v>
      </c>
      <c r="H40" s="151">
        <v>0</v>
      </c>
    </row>
    <row r="41" spans="2:9" ht="14.7" hidden="1" thickBot="1" x14ac:dyDescent="0.6">
      <c r="B41" s="183"/>
      <c r="C41" s="52" t="s">
        <v>300</v>
      </c>
      <c r="D41" s="52" t="s">
        <v>301</v>
      </c>
      <c r="E41" s="46">
        <v>0</v>
      </c>
      <c r="F41" s="46">
        <v>0</v>
      </c>
      <c r="G41" s="46">
        <v>0</v>
      </c>
      <c r="H41" s="151">
        <v>0</v>
      </c>
    </row>
    <row r="42" spans="2:9" ht="14.7" hidden="1" thickBot="1" x14ac:dyDescent="0.6">
      <c r="B42" s="183"/>
      <c r="C42" s="52" t="s">
        <v>302</v>
      </c>
      <c r="D42" s="52" t="s">
        <v>303</v>
      </c>
      <c r="E42" s="46">
        <v>0</v>
      </c>
      <c r="F42" s="46">
        <v>0</v>
      </c>
      <c r="G42" s="46">
        <v>0</v>
      </c>
      <c r="H42" s="151">
        <v>0</v>
      </c>
    </row>
    <row r="43" spans="2:9" s="43" customFormat="1" ht="14.7" hidden="1" thickBot="1" x14ac:dyDescent="0.6">
      <c r="B43" s="183"/>
      <c r="C43" s="52" t="s">
        <v>304</v>
      </c>
      <c r="D43" s="52" t="s">
        <v>305</v>
      </c>
      <c r="E43" s="46">
        <v>0</v>
      </c>
      <c r="F43" s="46">
        <v>0</v>
      </c>
      <c r="G43" s="46">
        <v>0</v>
      </c>
      <c r="H43" s="151">
        <v>0</v>
      </c>
      <c r="I43" s="42"/>
    </row>
    <row r="44" spans="2:9" s="43" customFormat="1" ht="14.7" hidden="1" thickBot="1" x14ac:dyDescent="0.6">
      <c r="B44" s="183"/>
      <c r="C44" s="52" t="s">
        <v>306</v>
      </c>
      <c r="D44" s="52" t="s">
        <v>307</v>
      </c>
      <c r="E44" s="46">
        <v>0</v>
      </c>
      <c r="F44" s="46">
        <v>0</v>
      </c>
      <c r="G44" s="46">
        <v>0</v>
      </c>
      <c r="H44" s="151">
        <v>0</v>
      </c>
      <c r="I44" s="42"/>
    </row>
    <row r="45" spans="2:9" ht="14.7" hidden="1" thickBot="1" x14ac:dyDescent="0.6">
      <c r="B45" s="184"/>
      <c r="C45" s="131" t="s">
        <v>308</v>
      </c>
      <c r="D45" s="131" t="s">
        <v>309</v>
      </c>
      <c r="E45" s="124">
        <v>0</v>
      </c>
      <c r="F45" s="124">
        <v>0</v>
      </c>
      <c r="G45" s="124">
        <v>0</v>
      </c>
      <c r="H45" s="152">
        <v>0</v>
      </c>
    </row>
    <row r="46" spans="2:9" x14ac:dyDescent="0.55000000000000004">
      <c r="B46" s="171" t="s">
        <v>310</v>
      </c>
      <c r="C46" s="143" t="s">
        <v>171</v>
      </c>
      <c r="D46" s="133" t="s">
        <v>12</v>
      </c>
      <c r="E46" s="44">
        <v>292100000</v>
      </c>
      <c r="F46" s="44">
        <v>48800000</v>
      </c>
      <c r="G46" s="44">
        <v>0</v>
      </c>
      <c r="H46" s="150">
        <v>340900000</v>
      </c>
    </row>
    <row r="47" spans="2:9" x14ac:dyDescent="0.55000000000000004">
      <c r="B47" s="173"/>
      <c r="C47" s="144" t="s">
        <v>172</v>
      </c>
      <c r="D47" s="51" t="s">
        <v>13</v>
      </c>
      <c r="E47" s="46">
        <v>302000000</v>
      </c>
      <c r="F47" s="46">
        <v>50500000</v>
      </c>
      <c r="G47" s="46">
        <v>0</v>
      </c>
      <c r="H47" s="151">
        <v>352500000</v>
      </c>
    </row>
    <row r="48" spans="2:9" x14ac:dyDescent="0.55000000000000004">
      <c r="B48" s="173"/>
      <c r="C48" s="144" t="s">
        <v>173</v>
      </c>
      <c r="D48" s="51" t="s">
        <v>32</v>
      </c>
      <c r="E48" s="46">
        <v>306300000</v>
      </c>
      <c r="F48" s="46">
        <v>50900000</v>
      </c>
      <c r="G48" s="46">
        <v>0</v>
      </c>
      <c r="H48" s="151">
        <v>357200000</v>
      </c>
    </row>
    <row r="49" spans="2:8" ht="14.7" thickBot="1" x14ac:dyDescent="0.6">
      <c r="B49" s="172"/>
      <c r="C49" s="145" t="s">
        <v>174</v>
      </c>
      <c r="D49" s="134" t="s">
        <v>33</v>
      </c>
      <c r="E49" s="47">
        <v>316800000</v>
      </c>
      <c r="F49" s="47">
        <v>52600000</v>
      </c>
      <c r="G49" s="47">
        <v>0</v>
      </c>
      <c r="H49" s="153">
        <v>369400000</v>
      </c>
    </row>
    <row r="50" spans="2:8" x14ac:dyDescent="0.55000000000000004">
      <c r="B50" s="182" t="s">
        <v>30</v>
      </c>
      <c r="C50" s="132" t="s">
        <v>311</v>
      </c>
      <c r="D50" s="132" t="s">
        <v>47</v>
      </c>
      <c r="E50" s="126">
        <v>267300000</v>
      </c>
      <c r="F50" s="126">
        <v>44300000</v>
      </c>
      <c r="G50" s="126">
        <v>0</v>
      </c>
      <c r="H50" s="154">
        <v>311600000</v>
      </c>
    </row>
    <row r="51" spans="2:8" hidden="1" x14ac:dyDescent="0.55000000000000004">
      <c r="B51" s="183"/>
      <c r="C51" s="52" t="s">
        <v>31</v>
      </c>
      <c r="D51" s="59" t="s">
        <v>48</v>
      </c>
      <c r="E51" s="46"/>
      <c r="F51" s="46"/>
      <c r="G51" s="46"/>
      <c r="H51" s="151"/>
    </row>
    <row r="52" spans="2:8" x14ac:dyDescent="0.55000000000000004">
      <c r="B52" s="183"/>
      <c r="C52" s="52" t="s">
        <v>312</v>
      </c>
      <c r="D52" s="52" t="s">
        <v>49</v>
      </c>
      <c r="E52" s="46">
        <v>280800000</v>
      </c>
      <c r="F52" s="46">
        <v>46600000</v>
      </c>
      <c r="G52" s="46">
        <v>0</v>
      </c>
      <c r="H52" s="151">
        <v>327400000</v>
      </c>
    </row>
    <row r="53" spans="2:8" hidden="1" x14ac:dyDescent="0.55000000000000004">
      <c r="B53" s="183"/>
      <c r="C53" s="52" t="s">
        <v>186</v>
      </c>
      <c r="D53" s="59" t="s">
        <v>50</v>
      </c>
      <c r="E53" s="46"/>
      <c r="F53" s="46"/>
      <c r="G53" s="46"/>
      <c r="H53" s="151"/>
    </row>
    <row r="54" spans="2:8" x14ac:dyDescent="0.55000000000000004">
      <c r="B54" s="183"/>
      <c r="C54" s="52" t="s">
        <v>313</v>
      </c>
      <c r="D54" s="52" t="s">
        <v>51</v>
      </c>
      <c r="E54" s="46">
        <v>293400000</v>
      </c>
      <c r="F54" s="46">
        <v>48800000</v>
      </c>
      <c r="G54" s="46">
        <v>0</v>
      </c>
      <c r="H54" s="151">
        <v>342200000</v>
      </c>
    </row>
    <row r="55" spans="2:8" x14ac:dyDescent="0.55000000000000004">
      <c r="B55" s="183"/>
      <c r="C55" s="52" t="s">
        <v>314</v>
      </c>
      <c r="D55" s="52" t="s">
        <v>56</v>
      </c>
      <c r="E55" s="46">
        <v>296100000</v>
      </c>
      <c r="F55" s="46">
        <v>48800000</v>
      </c>
      <c r="G55" s="46">
        <v>0</v>
      </c>
      <c r="H55" s="151">
        <v>344900000</v>
      </c>
    </row>
    <row r="56" spans="2:8" hidden="1" x14ac:dyDescent="0.55000000000000004">
      <c r="B56" s="183"/>
      <c r="C56" s="52" t="s">
        <v>187</v>
      </c>
      <c r="D56" s="59" t="s">
        <v>52</v>
      </c>
      <c r="E56" s="46"/>
      <c r="F56" s="46"/>
      <c r="G56" s="46"/>
      <c r="H56" s="151"/>
    </row>
    <row r="57" spans="2:8" x14ac:dyDescent="0.55000000000000004">
      <c r="B57" s="183"/>
      <c r="C57" s="52" t="s">
        <v>315</v>
      </c>
      <c r="D57" s="52" t="s">
        <v>53</v>
      </c>
      <c r="E57" s="46">
        <v>316500000</v>
      </c>
      <c r="F57" s="46">
        <v>52800000</v>
      </c>
      <c r="G57" s="46">
        <v>0</v>
      </c>
      <c r="H57" s="151">
        <v>369300000</v>
      </c>
    </row>
    <row r="58" spans="2:8" x14ac:dyDescent="0.55000000000000004">
      <c r="B58" s="183"/>
      <c r="C58" s="52" t="s">
        <v>316</v>
      </c>
      <c r="D58" s="52" t="s">
        <v>54</v>
      </c>
      <c r="E58" s="46">
        <v>249800000</v>
      </c>
      <c r="F58" s="46">
        <v>40900000</v>
      </c>
      <c r="G58" s="46">
        <v>0</v>
      </c>
      <c r="H58" s="151">
        <v>290700000</v>
      </c>
    </row>
    <row r="59" spans="2:8" ht="14.7" thickBot="1" x14ac:dyDescent="0.6">
      <c r="B59" s="184"/>
      <c r="C59" s="131" t="s">
        <v>317</v>
      </c>
      <c r="D59" s="131" t="s">
        <v>55</v>
      </c>
      <c r="E59" s="124">
        <v>263500000</v>
      </c>
      <c r="F59" s="124">
        <v>43500000</v>
      </c>
      <c r="G59" s="124">
        <v>0</v>
      </c>
      <c r="H59" s="152">
        <v>307000000</v>
      </c>
    </row>
    <row r="60" spans="2:8" x14ac:dyDescent="0.55000000000000004">
      <c r="B60" s="176" t="s">
        <v>345</v>
      </c>
      <c r="C60" s="48" t="s">
        <v>188</v>
      </c>
      <c r="D60" s="48" t="s">
        <v>106</v>
      </c>
      <c r="E60" s="44">
        <v>343400000</v>
      </c>
      <c r="F60" s="44">
        <v>57700000</v>
      </c>
      <c r="G60" s="44">
        <v>0</v>
      </c>
      <c r="H60" s="150">
        <v>401100000</v>
      </c>
    </row>
    <row r="61" spans="2:8" x14ac:dyDescent="0.55000000000000004">
      <c r="B61" s="177"/>
      <c r="C61" s="49" t="s">
        <v>189</v>
      </c>
      <c r="D61" s="49" t="s">
        <v>107</v>
      </c>
      <c r="E61" s="46">
        <v>347500000</v>
      </c>
      <c r="F61" s="46">
        <v>57700000</v>
      </c>
      <c r="G61" s="46">
        <v>0</v>
      </c>
      <c r="H61" s="151">
        <v>405200000</v>
      </c>
    </row>
    <row r="62" spans="2:8" x14ac:dyDescent="0.55000000000000004">
      <c r="B62" s="177"/>
      <c r="C62" s="49" t="s">
        <v>190</v>
      </c>
      <c r="D62" s="49" t="s">
        <v>108</v>
      </c>
      <c r="E62" s="46">
        <v>350300000</v>
      </c>
      <c r="F62" s="46">
        <v>57700000</v>
      </c>
      <c r="G62" s="46">
        <v>0</v>
      </c>
      <c r="H62" s="151">
        <v>408000000</v>
      </c>
    </row>
    <row r="63" spans="2:8" ht="14.7" thickBot="1" x14ac:dyDescent="0.6">
      <c r="B63" s="178"/>
      <c r="C63" s="135" t="s">
        <v>191</v>
      </c>
      <c r="D63" s="135" t="s">
        <v>109</v>
      </c>
      <c r="E63" s="47">
        <v>354300000</v>
      </c>
      <c r="F63" s="47">
        <v>57700000</v>
      </c>
      <c r="G63" s="47">
        <v>0</v>
      </c>
      <c r="H63" s="153">
        <v>412000000</v>
      </c>
    </row>
    <row r="64" spans="2:8" x14ac:dyDescent="0.55000000000000004">
      <c r="B64" s="201" t="s">
        <v>100</v>
      </c>
      <c r="C64" s="129" t="s">
        <v>192</v>
      </c>
      <c r="D64" s="129" t="s">
        <v>101</v>
      </c>
      <c r="E64" s="126">
        <v>349300000</v>
      </c>
      <c r="F64" s="126">
        <v>59800000</v>
      </c>
      <c r="G64" s="126">
        <v>0</v>
      </c>
      <c r="H64" s="154">
        <v>409100000</v>
      </c>
    </row>
    <row r="65" spans="2:8" x14ac:dyDescent="0.55000000000000004">
      <c r="B65" s="177"/>
      <c r="C65" s="49" t="s">
        <v>193</v>
      </c>
      <c r="D65" s="49" t="s">
        <v>102</v>
      </c>
      <c r="E65" s="46">
        <v>361300000</v>
      </c>
      <c r="F65" s="46">
        <v>61900000</v>
      </c>
      <c r="G65" s="46">
        <v>0</v>
      </c>
      <c r="H65" s="151">
        <v>423200000</v>
      </c>
    </row>
    <row r="66" spans="2:8" x14ac:dyDescent="0.55000000000000004">
      <c r="B66" s="177"/>
      <c r="C66" s="49" t="s">
        <v>194</v>
      </c>
      <c r="D66" s="49" t="s">
        <v>133</v>
      </c>
      <c r="E66" s="46">
        <v>401700000</v>
      </c>
      <c r="F66" s="46">
        <v>69100000</v>
      </c>
      <c r="G66" s="46">
        <v>0</v>
      </c>
      <c r="H66" s="151">
        <v>470800000</v>
      </c>
    </row>
    <row r="67" spans="2:8" x14ac:dyDescent="0.55000000000000004">
      <c r="B67" s="177"/>
      <c r="C67" s="49" t="s">
        <v>195</v>
      </c>
      <c r="D67" s="49" t="s">
        <v>134</v>
      </c>
      <c r="E67" s="46">
        <v>404300000</v>
      </c>
      <c r="F67" s="46">
        <v>69100000</v>
      </c>
      <c r="G67" s="46">
        <v>0</v>
      </c>
      <c r="H67" s="151">
        <v>473400000</v>
      </c>
    </row>
    <row r="68" spans="2:8" x14ac:dyDescent="0.55000000000000004">
      <c r="B68" s="177"/>
      <c r="C68" s="49" t="s">
        <v>196</v>
      </c>
      <c r="D68" s="49" t="s">
        <v>103</v>
      </c>
      <c r="E68" s="46">
        <v>411100000</v>
      </c>
      <c r="F68" s="46">
        <v>69100000</v>
      </c>
      <c r="G68" s="46">
        <v>0</v>
      </c>
      <c r="H68" s="151">
        <v>480200000</v>
      </c>
    </row>
    <row r="69" spans="2:8" x14ac:dyDescent="0.55000000000000004">
      <c r="B69" s="177"/>
      <c r="C69" s="49" t="s">
        <v>197</v>
      </c>
      <c r="D69" s="49" t="s">
        <v>135</v>
      </c>
      <c r="E69" s="46">
        <v>414100000</v>
      </c>
      <c r="F69" s="46">
        <v>69100000</v>
      </c>
      <c r="G69" s="46">
        <v>0</v>
      </c>
      <c r="H69" s="151">
        <v>483200000</v>
      </c>
    </row>
    <row r="70" spans="2:8" x14ac:dyDescent="0.55000000000000004">
      <c r="B70" s="177"/>
      <c r="C70" s="49" t="s">
        <v>198</v>
      </c>
      <c r="D70" s="49" t="s">
        <v>136</v>
      </c>
      <c r="E70" s="46">
        <v>427000000</v>
      </c>
      <c r="F70" s="46">
        <v>74400000</v>
      </c>
      <c r="G70" s="46">
        <v>0</v>
      </c>
      <c r="H70" s="151">
        <v>501400000</v>
      </c>
    </row>
    <row r="71" spans="2:8" x14ac:dyDescent="0.55000000000000004">
      <c r="B71" s="177"/>
      <c r="C71" s="49" t="s">
        <v>199</v>
      </c>
      <c r="D71" s="49" t="s">
        <v>137</v>
      </c>
      <c r="E71" s="46">
        <v>431000000</v>
      </c>
      <c r="F71" s="46">
        <v>74400000</v>
      </c>
      <c r="G71" s="46">
        <v>0</v>
      </c>
      <c r="H71" s="151">
        <v>505400000</v>
      </c>
    </row>
    <row r="72" spans="2:8" x14ac:dyDescent="0.55000000000000004">
      <c r="B72" s="177"/>
      <c r="C72" s="49" t="s">
        <v>200</v>
      </c>
      <c r="D72" s="49" t="s">
        <v>138</v>
      </c>
      <c r="E72" s="46">
        <v>432100000</v>
      </c>
      <c r="F72" s="46">
        <v>74400000</v>
      </c>
      <c r="G72" s="46">
        <v>0</v>
      </c>
      <c r="H72" s="151">
        <v>506500000</v>
      </c>
    </row>
    <row r="73" spans="2:8" x14ac:dyDescent="0.55000000000000004">
      <c r="B73" s="177"/>
      <c r="C73" s="49" t="s">
        <v>201</v>
      </c>
      <c r="D73" s="49" t="s">
        <v>139</v>
      </c>
      <c r="E73" s="46">
        <v>436500000</v>
      </c>
      <c r="F73" s="46">
        <v>74400000</v>
      </c>
      <c r="G73" s="46">
        <v>0</v>
      </c>
      <c r="H73" s="151">
        <v>510900000</v>
      </c>
    </row>
    <row r="74" spans="2:8" x14ac:dyDescent="0.55000000000000004">
      <c r="B74" s="177"/>
      <c r="C74" s="49" t="s">
        <v>330</v>
      </c>
      <c r="D74" s="49" t="s">
        <v>331</v>
      </c>
      <c r="E74" s="46">
        <v>439000000</v>
      </c>
      <c r="F74" s="46">
        <v>74400000</v>
      </c>
      <c r="G74" s="46">
        <v>0</v>
      </c>
      <c r="H74" s="151">
        <v>513400000</v>
      </c>
    </row>
    <row r="75" spans="2:8" x14ac:dyDescent="0.55000000000000004">
      <c r="B75" s="177"/>
      <c r="C75" s="49" t="s">
        <v>202</v>
      </c>
      <c r="D75" s="49" t="s">
        <v>140</v>
      </c>
      <c r="E75" s="46">
        <v>440500000</v>
      </c>
      <c r="F75" s="46">
        <v>74400000</v>
      </c>
      <c r="G75" s="46">
        <v>0</v>
      </c>
      <c r="H75" s="151">
        <v>514900000</v>
      </c>
    </row>
    <row r="76" spans="2:8" ht="14.7" thickBot="1" x14ac:dyDescent="0.6">
      <c r="B76" s="202"/>
      <c r="C76" s="123" t="s">
        <v>203</v>
      </c>
      <c r="D76" s="123" t="s">
        <v>141</v>
      </c>
      <c r="E76" s="124">
        <v>441500000</v>
      </c>
      <c r="F76" s="124">
        <v>74400000</v>
      </c>
      <c r="G76" s="124">
        <v>0</v>
      </c>
      <c r="H76" s="152">
        <v>515900000</v>
      </c>
    </row>
    <row r="77" spans="2:8" x14ac:dyDescent="0.55000000000000004">
      <c r="B77" s="171" t="s">
        <v>346</v>
      </c>
      <c r="C77" s="169" t="s">
        <v>341</v>
      </c>
      <c r="D77" s="133" t="s">
        <v>29</v>
      </c>
      <c r="E77" s="44">
        <v>402300000</v>
      </c>
      <c r="F77" s="44">
        <v>68900000</v>
      </c>
      <c r="G77" s="44">
        <v>0</v>
      </c>
      <c r="H77" s="150">
        <v>471200000</v>
      </c>
    </row>
    <row r="78" spans="2:8" ht="14.7" thickBot="1" x14ac:dyDescent="0.6">
      <c r="B78" s="172"/>
      <c r="C78" s="146" t="s">
        <v>342</v>
      </c>
      <c r="D78" s="134" t="s">
        <v>206</v>
      </c>
      <c r="E78" s="47">
        <v>422300000</v>
      </c>
      <c r="F78" s="47">
        <v>72100000</v>
      </c>
      <c r="G78" s="47">
        <v>0</v>
      </c>
      <c r="H78" s="153">
        <v>494400000</v>
      </c>
    </row>
    <row r="79" spans="2:8" x14ac:dyDescent="0.55000000000000004">
      <c r="B79" s="182" t="s">
        <v>79</v>
      </c>
      <c r="C79" s="129" t="s">
        <v>269</v>
      </c>
      <c r="D79" s="129" t="s">
        <v>123</v>
      </c>
      <c r="E79" s="126">
        <v>419900000</v>
      </c>
      <c r="F79" s="126">
        <v>71900000</v>
      </c>
      <c r="G79" s="126">
        <v>0</v>
      </c>
      <c r="H79" s="154">
        <v>491800000</v>
      </c>
    </row>
    <row r="80" spans="2:8" x14ac:dyDescent="0.55000000000000004">
      <c r="B80" s="183"/>
      <c r="C80" s="49" t="s">
        <v>270</v>
      </c>
      <c r="D80" s="49" t="s">
        <v>124</v>
      </c>
      <c r="E80" s="46">
        <v>422900000</v>
      </c>
      <c r="F80" s="46">
        <v>71900000</v>
      </c>
      <c r="G80" s="46">
        <v>0</v>
      </c>
      <c r="H80" s="151">
        <v>494800000</v>
      </c>
    </row>
    <row r="81" spans="2:9" x14ac:dyDescent="0.55000000000000004">
      <c r="B81" s="183"/>
      <c r="C81" s="49" t="s">
        <v>271</v>
      </c>
      <c r="D81" s="49" t="s">
        <v>125</v>
      </c>
      <c r="E81" s="46">
        <v>461700000</v>
      </c>
      <c r="F81" s="46">
        <v>79700000</v>
      </c>
      <c r="G81" s="46">
        <v>0</v>
      </c>
      <c r="H81" s="151">
        <v>541400000</v>
      </c>
    </row>
    <row r="82" spans="2:9" x14ac:dyDescent="0.55000000000000004">
      <c r="B82" s="183"/>
      <c r="C82" s="49" t="s">
        <v>272</v>
      </c>
      <c r="D82" s="49" t="s">
        <v>126</v>
      </c>
      <c r="E82" s="46">
        <v>464700000</v>
      </c>
      <c r="F82" s="46">
        <v>79700000</v>
      </c>
      <c r="G82" s="46">
        <v>0</v>
      </c>
      <c r="H82" s="151">
        <v>544400000</v>
      </c>
    </row>
    <row r="83" spans="2:9" x14ac:dyDescent="0.55000000000000004">
      <c r="B83" s="183"/>
      <c r="C83" s="49" t="s">
        <v>273</v>
      </c>
      <c r="D83" s="49" t="s">
        <v>127</v>
      </c>
      <c r="E83" s="46">
        <v>453600000</v>
      </c>
      <c r="F83" s="46">
        <v>79300000</v>
      </c>
      <c r="G83" s="46">
        <v>0</v>
      </c>
      <c r="H83" s="151">
        <v>532900000</v>
      </c>
    </row>
    <row r="84" spans="2:9" x14ac:dyDescent="0.55000000000000004">
      <c r="B84" s="183"/>
      <c r="C84" s="49" t="s">
        <v>274</v>
      </c>
      <c r="D84" s="49" t="s">
        <v>128</v>
      </c>
      <c r="E84" s="46">
        <v>456600000</v>
      </c>
      <c r="F84" s="46">
        <v>79300000</v>
      </c>
      <c r="G84" s="46">
        <v>0</v>
      </c>
      <c r="H84" s="151">
        <v>535900000</v>
      </c>
    </row>
    <row r="85" spans="2:9" x14ac:dyDescent="0.55000000000000004">
      <c r="B85" s="183"/>
      <c r="C85" s="49" t="s">
        <v>275</v>
      </c>
      <c r="D85" s="49" t="s">
        <v>129</v>
      </c>
      <c r="E85" s="46">
        <v>521300000</v>
      </c>
      <c r="F85" s="46">
        <v>89700000</v>
      </c>
      <c r="G85" s="46">
        <v>0</v>
      </c>
      <c r="H85" s="151">
        <v>611000000</v>
      </c>
    </row>
    <row r="86" spans="2:9" x14ac:dyDescent="0.55000000000000004">
      <c r="B86" s="183"/>
      <c r="C86" s="49" t="s">
        <v>276</v>
      </c>
      <c r="D86" s="49" t="s">
        <v>130</v>
      </c>
      <c r="E86" s="46">
        <v>524200000</v>
      </c>
      <c r="F86" s="46">
        <v>89700000</v>
      </c>
      <c r="G86" s="46">
        <v>0</v>
      </c>
      <c r="H86" s="151">
        <v>613900000</v>
      </c>
    </row>
    <row r="87" spans="2:9" x14ac:dyDescent="0.55000000000000004">
      <c r="B87" s="183"/>
      <c r="C87" s="49" t="s">
        <v>277</v>
      </c>
      <c r="D87" s="49" t="s">
        <v>131</v>
      </c>
      <c r="E87" s="46">
        <v>593400000</v>
      </c>
      <c r="F87" s="46">
        <v>102400000</v>
      </c>
      <c r="G87" s="46">
        <v>0</v>
      </c>
      <c r="H87" s="151">
        <v>695800000</v>
      </c>
    </row>
    <row r="88" spans="2:9" ht="14.7" thickBot="1" x14ac:dyDescent="0.6">
      <c r="B88" s="184"/>
      <c r="C88" s="123" t="s">
        <v>278</v>
      </c>
      <c r="D88" s="123" t="s">
        <v>132</v>
      </c>
      <c r="E88" s="124">
        <v>596300000</v>
      </c>
      <c r="F88" s="124">
        <v>102400000</v>
      </c>
      <c r="G88" s="124">
        <v>0</v>
      </c>
      <c r="H88" s="152">
        <v>698700000</v>
      </c>
    </row>
    <row r="89" spans="2:9" x14ac:dyDescent="0.55000000000000004">
      <c r="B89" s="185" t="s">
        <v>215</v>
      </c>
      <c r="C89" s="48" t="s">
        <v>216</v>
      </c>
      <c r="D89" s="48" t="s">
        <v>217</v>
      </c>
      <c r="E89" s="44">
        <v>554300000</v>
      </c>
      <c r="F89" s="44">
        <v>93500000</v>
      </c>
      <c r="G89" s="44">
        <v>0</v>
      </c>
      <c r="H89" s="150">
        <v>647800000</v>
      </c>
    </row>
    <row r="90" spans="2:9" s="43" customFormat="1" x14ac:dyDescent="0.55000000000000004">
      <c r="B90" s="183"/>
      <c r="C90" s="49" t="s">
        <v>218</v>
      </c>
      <c r="D90" s="49" t="s">
        <v>219</v>
      </c>
      <c r="E90" s="46">
        <v>570800000</v>
      </c>
      <c r="F90" s="46">
        <v>96400000</v>
      </c>
      <c r="G90" s="46">
        <v>0</v>
      </c>
      <c r="H90" s="151">
        <v>667200000</v>
      </c>
      <c r="I90" s="42"/>
    </row>
    <row r="91" spans="2:9" s="43" customFormat="1" x14ac:dyDescent="0.55000000000000004">
      <c r="B91" s="183"/>
      <c r="C91" s="49" t="s">
        <v>220</v>
      </c>
      <c r="D91" s="49" t="s">
        <v>221</v>
      </c>
      <c r="E91" s="46">
        <v>598400000</v>
      </c>
      <c r="F91" s="46">
        <v>105100000</v>
      </c>
      <c r="G91" s="46">
        <v>0</v>
      </c>
      <c r="H91" s="151">
        <v>703500000</v>
      </c>
      <c r="I91" s="42"/>
    </row>
    <row r="92" spans="2:9" x14ac:dyDescent="0.55000000000000004">
      <c r="B92" s="183"/>
      <c r="C92" s="49" t="s">
        <v>222</v>
      </c>
      <c r="D92" s="49" t="s">
        <v>223</v>
      </c>
      <c r="E92" s="46">
        <v>601500000</v>
      </c>
      <c r="F92" s="46">
        <v>105100000</v>
      </c>
      <c r="G92" s="46">
        <v>0</v>
      </c>
      <c r="H92" s="151">
        <v>706600000</v>
      </c>
    </row>
    <row r="93" spans="2:9" x14ac:dyDescent="0.55000000000000004">
      <c r="B93" s="183"/>
      <c r="C93" s="49" t="s">
        <v>224</v>
      </c>
      <c r="D93" s="49" t="s">
        <v>225</v>
      </c>
      <c r="E93" s="46">
        <v>603600000</v>
      </c>
      <c r="F93" s="46">
        <v>105100000</v>
      </c>
      <c r="G93" s="46">
        <v>0</v>
      </c>
      <c r="H93" s="151">
        <v>708700000</v>
      </c>
    </row>
    <row r="94" spans="2:9" x14ac:dyDescent="0.55000000000000004">
      <c r="B94" s="183"/>
      <c r="C94" s="49" t="s">
        <v>226</v>
      </c>
      <c r="D94" s="49" t="s">
        <v>227</v>
      </c>
      <c r="E94" s="46">
        <v>618900000</v>
      </c>
      <c r="F94" s="46">
        <v>103800000</v>
      </c>
      <c r="G94" s="46">
        <v>0</v>
      </c>
      <c r="H94" s="151">
        <v>722700000</v>
      </c>
    </row>
    <row r="95" spans="2:9" x14ac:dyDescent="0.55000000000000004">
      <c r="B95" s="183"/>
      <c r="C95" s="49" t="s">
        <v>228</v>
      </c>
      <c r="D95" s="49" t="s">
        <v>229</v>
      </c>
      <c r="E95" s="46">
        <v>632700000</v>
      </c>
      <c r="F95" s="46">
        <v>105300000</v>
      </c>
      <c r="G95" s="46">
        <v>0</v>
      </c>
      <c r="H95" s="151">
        <v>738000000</v>
      </c>
    </row>
    <row r="96" spans="2:9" x14ac:dyDescent="0.55000000000000004">
      <c r="B96" s="183"/>
      <c r="C96" s="49" t="s">
        <v>236</v>
      </c>
      <c r="D96" s="49" t="s">
        <v>237</v>
      </c>
      <c r="E96" s="46">
        <v>643900000</v>
      </c>
      <c r="F96" s="46">
        <v>105300000</v>
      </c>
      <c r="G96" s="46">
        <v>0</v>
      </c>
      <c r="H96" s="151">
        <v>749200000</v>
      </c>
    </row>
    <row r="97" spans="2:8" x14ac:dyDescent="0.55000000000000004">
      <c r="B97" s="183"/>
      <c r="C97" s="52" t="s">
        <v>238</v>
      </c>
      <c r="D97" s="51" t="s">
        <v>239</v>
      </c>
      <c r="E97" s="46">
        <v>649300000</v>
      </c>
      <c r="F97" s="46">
        <v>105300000</v>
      </c>
      <c r="G97" s="46">
        <v>0</v>
      </c>
      <c r="H97" s="151">
        <v>754600000</v>
      </c>
    </row>
    <row r="98" spans="2:8" x14ac:dyDescent="0.55000000000000004">
      <c r="B98" s="183"/>
      <c r="C98" s="52" t="s">
        <v>240</v>
      </c>
      <c r="D98" s="51" t="s">
        <v>241</v>
      </c>
      <c r="E98" s="46">
        <v>647100000</v>
      </c>
      <c r="F98" s="46">
        <v>105300000</v>
      </c>
      <c r="G98" s="46">
        <v>0</v>
      </c>
      <c r="H98" s="151">
        <v>752400000</v>
      </c>
    </row>
    <row r="99" spans="2:8" x14ac:dyDescent="0.55000000000000004">
      <c r="B99" s="183"/>
      <c r="C99" s="49" t="s">
        <v>230</v>
      </c>
      <c r="D99" s="49" t="s">
        <v>231</v>
      </c>
      <c r="E99" s="46">
        <v>703700000</v>
      </c>
      <c r="F99" s="46">
        <v>135200000</v>
      </c>
      <c r="G99" s="46">
        <v>0</v>
      </c>
      <c r="H99" s="151">
        <v>838900000</v>
      </c>
    </row>
    <row r="100" spans="2:8" x14ac:dyDescent="0.55000000000000004">
      <c r="B100" s="183"/>
      <c r="C100" s="49" t="s">
        <v>232</v>
      </c>
      <c r="D100" s="49" t="s">
        <v>233</v>
      </c>
      <c r="E100" s="46">
        <v>734500000</v>
      </c>
      <c r="F100" s="46">
        <v>135200000</v>
      </c>
      <c r="G100" s="46">
        <v>0</v>
      </c>
      <c r="H100" s="151">
        <v>869700000</v>
      </c>
    </row>
    <row r="101" spans="2:8" ht="14.7" thickBot="1" x14ac:dyDescent="0.6">
      <c r="B101" s="186"/>
      <c r="C101" s="130" t="s">
        <v>234</v>
      </c>
      <c r="D101" s="130" t="s">
        <v>235</v>
      </c>
      <c r="E101" s="47">
        <v>739500000</v>
      </c>
      <c r="F101" s="47">
        <v>135200000</v>
      </c>
      <c r="G101" s="47">
        <v>0</v>
      </c>
      <c r="H101" s="153">
        <v>874700000</v>
      </c>
    </row>
    <row r="102" spans="2:8" x14ac:dyDescent="0.55000000000000004">
      <c r="B102" s="174" t="s">
        <v>60</v>
      </c>
      <c r="C102" s="141" t="s">
        <v>57</v>
      </c>
      <c r="D102" s="136" t="s">
        <v>39</v>
      </c>
      <c r="E102" s="126">
        <v>547200000</v>
      </c>
      <c r="F102" s="126">
        <v>92900000</v>
      </c>
      <c r="G102" s="126">
        <v>0</v>
      </c>
      <c r="H102" s="154">
        <v>640100000</v>
      </c>
    </row>
    <row r="103" spans="2:8" ht="14.7" thickBot="1" x14ac:dyDescent="0.6">
      <c r="B103" s="175"/>
      <c r="C103" s="142" t="s">
        <v>58</v>
      </c>
      <c r="D103" s="137" t="s">
        <v>40</v>
      </c>
      <c r="E103" s="124">
        <v>634900000</v>
      </c>
      <c r="F103" s="124">
        <v>108000000</v>
      </c>
      <c r="G103" s="124">
        <v>0</v>
      </c>
      <c r="H103" s="152">
        <v>742900000</v>
      </c>
    </row>
    <row r="104" spans="2:8" x14ac:dyDescent="0.55000000000000004">
      <c r="B104" s="171" t="s">
        <v>62</v>
      </c>
      <c r="C104" s="143" t="s">
        <v>163</v>
      </c>
      <c r="D104" s="133" t="s">
        <v>42</v>
      </c>
      <c r="E104" s="44">
        <v>433200000</v>
      </c>
      <c r="F104" s="44">
        <v>78100000</v>
      </c>
      <c r="G104" s="44">
        <v>0</v>
      </c>
      <c r="H104" s="150">
        <v>511300000</v>
      </c>
    </row>
    <row r="105" spans="2:8" x14ac:dyDescent="0.55000000000000004">
      <c r="B105" s="173"/>
      <c r="C105" s="144" t="s">
        <v>164</v>
      </c>
      <c r="D105" s="51" t="s">
        <v>43</v>
      </c>
      <c r="E105" s="46">
        <v>464400000</v>
      </c>
      <c r="F105" s="46">
        <v>82600000</v>
      </c>
      <c r="G105" s="46">
        <v>0</v>
      </c>
      <c r="H105" s="151">
        <v>547000000</v>
      </c>
    </row>
    <row r="106" spans="2:8" ht="14.7" thickBot="1" x14ac:dyDescent="0.6">
      <c r="B106" s="172"/>
      <c r="C106" s="145" t="s">
        <v>165</v>
      </c>
      <c r="D106" s="134" t="s">
        <v>44</v>
      </c>
      <c r="E106" s="47">
        <v>516600000</v>
      </c>
      <c r="F106" s="47">
        <v>89200000</v>
      </c>
      <c r="G106" s="47">
        <v>0</v>
      </c>
      <c r="H106" s="153">
        <v>605800000</v>
      </c>
    </row>
    <row r="107" spans="2:8" ht="14.7" thickBot="1" x14ac:dyDescent="0.6">
      <c r="B107" s="58" t="s">
        <v>61</v>
      </c>
      <c r="C107" s="147" t="s">
        <v>71</v>
      </c>
      <c r="D107" s="138" t="s">
        <v>41</v>
      </c>
      <c r="E107" s="139">
        <v>405500000</v>
      </c>
      <c r="F107" s="139">
        <v>69400000</v>
      </c>
      <c r="G107" s="139">
        <v>0</v>
      </c>
      <c r="H107" s="155">
        <v>474900000</v>
      </c>
    </row>
    <row r="108" spans="2:8" x14ac:dyDescent="0.55000000000000004">
      <c r="B108" s="179" t="s">
        <v>207</v>
      </c>
      <c r="C108" s="48" t="s">
        <v>320</v>
      </c>
      <c r="D108" s="48" t="s">
        <v>209</v>
      </c>
      <c r="E108" s="44">
        <v>201500000</v>
      </c>
      <c r="F108" s="44">
        <v>32500000</v>
      </c>
      <c r="G108" s="44">
        <v>0</v>
      </c>
      <c r="H108" s="150">
        <v>234000000</v>
      </c>
    </row>
    <row r="109" spans="2:8" x14ac:dyDescent="0.55000000000000004">
      <c r="B109" s="180"/>
      <c r="C109" s="49" t="s">
        <v>321</v>
      </c>
      <c r="D109" s="49" t="s">
        <v>210</v>
      </c>
      <c r="E109" s="46">
        <v>202600000</v>
      </c>
      <c r="F109" s="46">
        <v>32500000</v>
      </c>
      <c r="G109" s="46">
        <v>0</v>
      </c>
      <c r="H109" s="151">
        <v>235100000</v>
      </c>
    </row>
    <row r="110" spans="2:8" x14ac:dyDescent="0.55000000000000004">
      <c r="B110" s="180"/>
      <c r="C110" s="49" t="s">
        <v>322</v>
      </c>
      <c r="D110" s="49" t="s">
        <v>208</v>
      </c>
      <c r="E110" s="46">
        <v>220000000</v>
      </c>
      <c r="F110" s="46">
        <v>41400000</v>
      </c>
      <c r="G110" s="46">
        <v>0</v>
      </c>
      <c r="H110" s="151">
        <v>261400000</v>
      </c>
    </row>
    <row r="111" spans="2:8" x14ac:dyDescent="0.55000000000000004">
      <c r="B111" s="180"/>
      <c r="C111" s="49" t="s">
        <v>323</v>
      </c>
      <c r="D111" s="49" t="s">
        <v>211</v>
      </c>
      <c r="E111" s="46">
        <v>254700000</v>
      </c>
      <c r="F111" s="46">
        <v>38400000</v>
      </c>
      <c r="G111" s="46">
        <v>0</v>
      </c>
      <c r="H111" s="151">
        <v>293100000</v>
      </c>
    </row>
    <row r="112" spans="2:8" x14ac:dyDescent="0.55000000000000004">
      <c r="B112" s="180"/>
      <c r="C112" s="49" t="s">
        <v>324</v>
      </c>
      <c r="D112" s="49" t="s">
        <v>212</v>
      </c>
      <c r="E112" s="46">
        <v>255800000</v>
      </c>
      <c r="F112" s="46">
        <v>38600000</v>
      </c>
      <c r="G112" s="46">
        <v>0</v>
      </c>
      <c r="H112" s="151">
        <v>294400000</v>
      </c>
    </row>
    <row r="113" spans="2:9" x14ac:dyDescent="0.55000000000000004">
      <c r="B113" s="180"/>
      <c r="C113" s="49" t="s">
        <v>325</v>
      </c>
      <c r="D113" s="49" t="s">
        <v>213</v>
      </c>
      <c r="E113" s="46">
        <v>284200000</v>
      </c>
      <c r="F113" s="46">
        <v>49200000</v>
      </c>
      <c r="G113" s="46">
        <v>0</v>
      </c>
      <c r="H113" s="151">
        <v>333400000</v>
      </c>
    </row>
    <row r="114" spans="2:9" s="43" customFormat="1" ht="14.7" thickBot="1" x14ac:dyDescent="0.6">
      <c r="B114" s="181"/>
      <c r="C114" s="130" t="s">
        <v>326</v>
      </c>
      <c r="D114" s="130" t="s">
        <v>214</v>
      </c>
      <c r="E114" s="47">
        <v>304000000</v>
      </c>
      <c r="F114" s="47">
        <v>51600000</v>
      </c>
      <c r="G114" s="47">
        <v>0</v>
      </c>
      <c r="H114" s="153">
        <v>355600000</v>
      </c>
      <c r="I114" s="42"/>
    </row>
    <row r="115" spans="2:9" x14ac:dyDescent="0.55000000000000004">
      <c r="B115" s="182" t="s">
        <v>5</v>
      </c>
      <c r="C115" s="132" t="s">
        <v>64</v>
      </c>
      <c r="D115" s="132" t="s">
        <v>160</v>
      </c>
      <c r="E115" s="126">
        <v>423200000</v>
      </c>
      <c r="F115" s="126">
        <v>63000000</v>
      </c>
      <c r="G115" s="126">
        <v>0</v>
      </c>
      <c r="H115" s="154">
        <v>486200000</v>
      </c>
    </row>
    <row r="116" spans="2:9" x14ac:dyDescent="0.55000000000000004">
      <c r="B116" s="183"/>
      <c r="C116" s="52" t="s">
        <v>99</v>
      </c>
      <c r="D116" s="52" t="s">
        <v>161</v>
      </c>
      <c r="E116" s="46">
        <v>502000000</v>
      </c>
      <c r="F116" s="46">
        <v>73900000</v>
      </c>
      <c r="G116" s="46">
        <v>0</v>
      </c>
      <c r="H116" s="151">
        <v>575900000</v>
      </c>
    </row>
    <row r="117" spans="2:9" x14ac:dyDescent="0.55000000000000004">
      <c r="B117" s="183"/>
      <c r="C117" s="52" t="s">
        <v>65</v>
      </c>
      <c r="D117" s="52" t="s">
        <v>162</v>
      </c>
      <c r="E117" s="46">
        <v>506100000</v>
      </c>
      <c r="F117" s="46">
        <v>74700000</v>
      </c>
      <c r="G117" s="46">
        <v>0</v>
      </c>
      <c r="H117" s="151">
        <v>580800000</v>
      </c>
    </row>
    <row r="118" spans="2:9" ht="14.7" thickBot="1" x14ac:dyDescent="0.6">
      <c r="B118" s="184"/>
      <c r="C118" s="131" t="s">
        <v>65</v>
      </c>
      <c r="D118" s="137" t="s">
        <v>63</v>
      </c>
      <c r="E118" s="124">
        <v>580900000</v>
      </c>
      <c r="F118" s="124">
        <v>86200000</v>
      </c>
      <c r="G118" s="124">
        <v>0</v>
      </c>
      <c r="H118" s="152">
        <v>667100000</v>
      </c>
    </row>
    <row r="119" spans="2:9" x14ac:dyDescent="0.55000000000000004">
      <c r="B119" s="185" t="s">
        <v>114</v>
      </c>
      <c r="C119" s="140" t="s">
        <v>110</v>
      </c>
      <c r="D119" s="140" t="s">
        <v>142</v>
      </c>
      <c r="E119" s="44">
        <v>1519400000</v>
      </c>
      <c r="F119" s="44">
        <v>258300000</v>
      </c>
      <c r="G119" s="44">
        <v>0</v>
      </c>
      <c r="H119" s="150">
        <v>1777700000</v>
      </c>
    </row>
    <row r="120" spans="2:9" x14ac:dyDescent="0.55000000000000004">
      <c r="B120" s="183"/>
      <c r="C120" s="52" t="s">
        <v>111</v>
      </c>
      <c r="D120" s="52" t="s">
        <v>143</v>
      </c>
      <c r="E120" s="46">
        <v>1522900000</v>
      </c>
      <c r="F120" s="46">
        <v>258300000</v>
      </c>
      <c r="G120" s="46">
        <v>0</v>
      </c>
      <c r="H120" s="151">
        <v>1781200000</v>
      </c>
    </row>
    <row r="121" spans="2:9" x14ac:dyDescent="0.55000000000000004">
      <c r="B121" s="183"/>
      <c r="C121" s="52" t="s">
        <v>112</v>
      </c>
      <c r="D121" s="52" t="s">
        <v>144</v>
      </c>
      <c r="E121" s="46">
        <v>1599600000</v>
      </c>
      <c r="F121" s="46">
        <v>271000000</v>
      </c>
      <c r="G121" s="46">
        <v>0</v>
      </c>
      <c r="H121" s="151">
        <v>1870600000</v>
      </c>
    </row>
    <row r="122" spans="2:9" ht="14.7" thickBot="1" x14ac:dyDescent="0.6">
      <c r="B122" s="184"/>
      <c r="C122" s="131" t="s">
        <v>113</v>
      </c>
      <c r="D122" s="131" t="s">
        <v>145</v>
      </c>
      <c r="E122" s="124">
        <v>1603100000</v>
      </c>
      <c r="F122" s="124">
        <v>271000000</v>
      </c>
      <c r="G122" s="124">
        <v>0</v>
      </c>
      <c r="H122" s="152">
        <v>1874100000</v>
      </c>
    </row>
    <row r="123" spans="2:9" x14ac:dyDescent="0.55000000000000004">
      <c r="B123" s="185" t="s">
        <v>166</v>
      </c>
      <c r="C123" s="140" t="s">
        <v>167</v>
      </c>
      <c r="D123" s="133" t="s">
        <v>168</v>
      </c>
      <c r="E123" s="44">
        <v>1723200000</v>
      </c>
      <c r="F123" s="44">
        <v>292400000</v>
      </c>
      <c r="G123" s="44">
        <v>0</v>
      </c>
      <c r="H123" s="150">
        <v>2015600000</v>
      </c>
    </row>
    <row r="124" spans="2:9" s="43" customFormat="1" ht="14.7" thickBot="1" x14ac:dyDescent="0.6">
      <c r="B124" s="186"/>
      <c r="C124" s="127" t="s">
        <v>169</v>
      </c>
      <c r="D124" s="134" t="s">
        <v>170</v>
      </c>
      <c r="E124" s="47">
        <v>1726800000</v>
      </c>
      <c r="F124" s="47">
        <v>292400000</v>
      </c>
      <c r="G124" s="47">
        <v>0</v>
      </c>
      <c r="H124" s="153">
        <v>2019200000</v>
      </c>
      <c r="I124" s="42"/>
    </row>
    <row r="125" spans="2:9" x14ac:dyDescent="0.55000000000000004">
      <c r="B125" s="171" t="s">
        <v>21</v>
      </c>
      <c r="C125" s="48" t="s">
        <v>45</v>
      </c>
      <c r="D125" s="48" t="s">
        <v>146</v>
      </c>
      <c r="E125" s="44">
        <v>591000000</v>
      </c>
      <c r="F125" s="44">
        <v>99800000</v>
      </c>
      <c r="G125" s="44">
        <v>0</v>
      </c>
      <c r="H125" s="150">
        <v>690800000</v>
      </c>
    </row>
    <row r="126" spans="2:9" ht="14.7" thickBot="1" x14ac:dyDescent="0.6">
      <c r="B126" s="172"/>
      <c r="C126" s="130" t="s">
        <v>46</v>
      </c>
      <c r="D126" s="130" t="s">
        <v>147</v>
      </c>
      <c r="E126" s="47">
        <v>594600000</v>
      </c>
      <c r="F126" s="47">
        <v>99800000</v>
      </c>
      <c r="G126" s="47">
        <v>0</v>
      </c>
      <c r="H126" s="153">
        <v>694400000</v>
      </c>
    </row>
    <row r="127" spans="2:9" x14ac:dyDescent="0.55000000000000004">
      <c r="B127" s="182" t="s">
        <v>2</v>
      </c>
      <c r="C127" s="132" t="s">
        <v>75</v>
      </c>
      <c r="D127" s="132" t="s">
        <v>149</v>
      </c>
      <c r="E127" s="126">
        <v>360300000</v>
      </c>
      <c r="F127" s="126">
        <v>61800000</v>
      </c>
      <c r="G127" s="126">
        <v>0</v>
      </c>
      <c r="H127" s="154">
        <v>422100000</v>
      </c>
    </row>
    <row r="128" spans="2:9" x14ac:dyDescent="0.55000000000000004">
      <c r="B128" s="183"/>
      <c r="C128" s="52" t="s">
        <v>76</v>
      </c>
      <c r="D128" s="52" t="s">
        <v>150</v>
      </c>
      <c r="E128" s="46">
        <v>361800000</v>
      </c>
      <c r="F128" s="46">
        <v>61800000</v>
      </c>
      <c r="G128" s="46">
        <v>0</v>
      </c>
      <c r="H128" s="151">
        <v>423600000</v>
      </c>
    </row>
    <row r="129" spans="2:8" x14ac:dyDescent="0.55000000000000004">
      <c r="B129" s="183"/>
      <c r="C129" s="52" t="s">
        <v>77</v>
      </c>
      <c r="D129" s="52" t="s">
        <v>151</v>
      </c>
      <c r="E129" s="46">
        <v>372600000</v>
      </c>
      <c r="F129" s="46">
        <v>63700000</v>
      </c>
      <c r="G129" s="46">
        <v>0</v>
      </c>
      <c r="H129" s="151">
        <v>436300000</v>
      </c>
    </row>
    <row r="130" spans="2:8" ht="14.7" thickBot="1" x14ac:dyDescent="0.6">
      <c r="B130" s="184"/>
      <c r="C130" s="131" t="s">
        <v>78</v>
      </c>
      <c r="D130" s="131" t="s">
        <v>152</v>
      </c>
      <c r="E130" s="124">
        <v>374100000</v>
      </c>
      <c r="F130" s="124">
        <v>63700000</v>
      </c>
      <c r="G130" s="124">
        <v>0</v>
      </c>
      <c r="H130" s="152">
        <v>437800000</v>
      </c>
    </row>
    <row r="131" spans="2:8" x14ac:dyDescent="0.55000000000000004">
      <c r="B131" s="171" t="s">
        <v>3</v>
      </c>
      <c r="C131" s="143" t="s">
        <v>115</v>
      </c>
      <c r="D131" s="133" t="s">
        <v>14</v>
      </c>
      <c r="E131" s="44">
        <v>546500000</v>
      </c>
      <c r="F131" s="44">
        <v>94500000</v>
      </c>
      <c r="G131" s="44">
        <v>0</v>
      </c>
      <c r="H131" s="150">
        <v>641000000</v>
      </c>
    </row>
    <row r="132" spans="2:8" ht="14.7" thickBot="1" x14ac:dyDescent="0.6">
      <c r="B132" s="172"/>
      <c r="C132" s="145" t="s">
        <v>279</v>
      </c>
      <c r="D132" s="134" t="s">
        <v>153</v>
      </c>
      <c r="E132" s="47">
        <v>592400000</v>
      </c>
      <c r="F132" s="47">
        <v>108700000</v>
      </c>
      <c r="G132" s="47">
        <v>0</v>
      </c>
      <c r="H132" s="153">
        <v>701100000</v>
      </c>
    </row>
    <row r="133" spans="2:8" x14ac:dyDescent="0.55000000000000004">
      <c r="B133" s="174" t="s">
        <v>4</v>
      </c>
      <c r="C133" s="148" t="s">
        <v>327</v>
      </c>
      <c r="D133" s="136" t="s">
        <v>154</v>
      </c>
      <c r="E133" s="126">
        <v>794100000</v>
      </c>
      <c r="F133" s="126">
        <v>122600000</v>
      </c>
      <c r="G133" s="126">
        <v>0</v>
      </c>
      <c r="H133" s="154">
        <v>916700000</v>
      </c>
    </row>
    <row r="134" spans="2:8" ht="14.7" thickBot="1" x14ac:dyDescent="0.6">
      <c r="B134" s="175"/>
      <c r="C134" s="149" t="s">
        <v>280</v>
      </c>
      <c r="D134" s="137" t="s">
        <v>155</v>
      </c>
      <c r="E134" s="124">
        <v>903300000</v>
      </c>
      <c r="F134" s="124">
        <v>154100000</v>
      </c>
      <c r="G134" s="124">
        <v>0</v>
      </c>
      <c r="H134" s="152">
        <v>1057400000</v>
      </c>
    </row>
    <row r="135" spans="2:8" x14ac:dyDescent="0.55000000000000004">
      <c r="B135" s="171" t="s">
        <v>95</v>
      </c>
      <c r="C135" s="48" t="s">
        <v>265</v>
      </c>
      <c r="D135" s="48" t="s">
        <v>96</v>
      </c>
      <c r="E135" s="44">
        <v>568400000</v>
      </c>
      <c r="F135" s="44">
        <v>95400000</v>
      </c>
      <c r="G135" s="44">
        <v>0</v>
      </c>
      <c r="H135" s="150">
        <v>663800000</v>
      </c>
    </row>
    <row r="136" spans="2:8" x14ac:dyDescent="0.55000000000000004">
      <c r="B136" s="173"/>
      <c r="C136" s="49" t="s">
        <v>266</v>
      </c>
      <c r="D136" s="49" t="s">
        <v>97</v>
      </c>
      <c r="E136" s="46">
        <v>571400000</v>
      </c>
      <c r="F136" s="46">
        <v>95400000</v>
      </c>
      <c r="G136" s="46">
        <v>0</v>
      </c>
      <c r="H136" s="151">
        <v>666800000</v>
      </c>
    </row>
    <row r="137" spans="2:8" x14ac:dyDescent="0.55000000000000004">
      <c r="B137" s="173"/>
      <c r="C137" s="49" t="s">
        <v>267</v>
      </c>
      <c r="D137" s="49" t="s">
        <v>98</v>
      </c>
      <c r="E137" s="46">
        <v>597700000</v>
      </c>
      <c r="F137" s="46">
        <v>106800000</v>
      </c>
      <c r="G137" s="46">
        <v>0</v>
      </c>
      <c r="H137" s="151">
        <v>704500000</v>
      </c>
    </row>
    <row r="138" spans="2:8" ht="14.7" thickBot="1" x14ac:dyDescent="0.6">
      <c r="B138" s="172"/>
      <c r="C138" s="130" t="s">
        <v>268</v>
      </c>
      <c r="D138" s="130" t="s">
        <v>148</v>
      </c>
      <c r="E138" s="47">
        <v>602700000</v>
      </c>
      <c r="F138" s="47">
        <v>106800000</v>
      </c>
      <c r="G138" s="47">
        <v>0</v>
      </c>
      <c r="H138" s="153">
        <v>709500000</v>
      </c>
    </row>
    <row r="139" spans="2:8" x14ac:dyDescent="0.55000000000000004">
      <c r="B139" s="174" t="s">
        <v>72</v>
      </c>
      <c r="C139" s="141" t="s">
        <v>328</v>
      </c>
      <c r="D139" s="136" t="s">
        <v>73</v>
      </c>
      <c r="E139" s="126">
        <v>980600000</v>
      </c>
      <c r="F139" s="126">
        <v>157900000</v>
      </c>
      <c r="G139" s="126">
        <v>0</v>
      </c>
      <c r="H139" s="156">
        <v>1138500000</v>
      </c>
    </row>
    <row r="140" spans="2:8" ht="14.7" thickBot="1" x14ac:dyDescent="0.6">
      <c r="B140" s="175"/>
      <c r="C140" s="142" t="s">
        <v>329</v>
      </c>
      <c r="D140" s="137" t="s">
        <v>74</v>
      </c>
      <c r="E140" s="124">
        <v>1014100000</v>
      </c>
      <c r="F140" s="124">
        <v>160500000</v>
      </c>
      <c r="G140" s="124">
        <v>0</v>
      </c>
      <c r="H140" s="157">
        <v>1174600000</v>
      </c>
    </row>
    <row r="141" spans="2:8" x14ac:dyDescent="0.55000000000000004">
      <c r="B141" s="176" t="s">
        <v>59</v>
      </c>
      <c r="C141" s="48" t="s">
        <v>250</v>
      </c>
      <c r="D141" s="48" t="s">
        <v>156</v>
      </c>
      <c r="E141" s="44">
        <v>2306625641.025641</v>
      </c>
      <c r="F141" s="44">
        <v>410400000</v>
      </c>
      <c r="G141" s="44">
        <v>102974358.97435898</v>
      </c>
      <c r="H141" s="158">
        <v>2820000000</v>
      </c>
    </row>
    <row r="142" spans="2:8" x14ac:dyDescent="0.55000000000000004">
      <c r="B142" s="177"/>
      <c r="C142" s="49" t="s">
        <v>251</v>
      </c>
      <c r="D142" s="49" t="s">
        <v>157</v>
      </c>
      <c r="E142" s="46">
        <v>2311794871.7948718</v>
      </c>
      <c r="F142" s="46">
        <v>410400000</v>
      </c>
      <c r="G142" s="46">
        <v>103205128.20512822</v>
      </c>
      <c r="H142" s="159">
        <v>2825400000</v>
      </c>
    </row>
    <row r="143" spans="2:8" x14ac:dyDescent="0.55000000000000004">
      <c r="B143" s="177"/>
      <c r="C143" s="49" t="s">
        <v>252</v>
      </c>
      <c r="D143" s="49" t="s">
        <v>158</v>
      </c>
      <c r="E143" s="46">
        <v>2313230769.2307692</v>
      </c>
      <c r="F143" s="46">
        <v>536000000</v>
      </c>
      <c r="G143" s="46">
        <v>103269230.76923078</v>
      </c>
      <c r="H143" s="159">
        <v>2952500000</v>
      </c>
    </row>
    <row r="144" spans="2:8" ht="14.7" thickBot="1" x14ac:dyDescent="0.6">
      <c r="B144" s="178"/>
      <c r="C144" s="130" t="s">
        <v>253</v>
      </c>
      <c r="D144" s="130" t="s">
        <v>159</v>
      </c>
      <c r="E144" s="47">
        <v>2318400000</v>
      </c>
      <c r="F144" s="47">
        <v>536000000</v>
      </c>
      <c r="G144" s="47">
        <v>103500000.00000001</v>
      </c>
      <c r="H144" s="160">
        <v>2957900000</v>
      </c>
    </row>
    <row r="146" spans="2:8" ht="14.7" thickBot="1" x14ac:dyDescent="0.6">
      <c r="B146" s="170" t="s">
        <v>332</v>
      </c>
    </row>
    <row r="147" spans="2:8" x14ac:dyDescent="0.55000000000000004">
      <c r="B147" s="161" t="s">
        <v>116</v>
      </c>
      <c r="C147" s="162" t="s">
        <v>333</v>
      </c>
      <c r="D147" s="162" t="s">
        <v>334</v>
      </c>
      <c r="E147" s="44">
        <v>192700000</v>
      </c>
      <c r="F147" s="44">
        <v>32000000</v>
      </c>
      <c r="G147" s="44">
        <v>0</v>
      </c>
      <c r="H147" s="44">
        <v>224700000</v>
      </c>
    </row>
    <row r="148" spans="2:8" x14ac:dyDescent="0.55000000000000004">
      <c r="B148" s="218" t="s">
        <v>22</v>
      </c>
      <c r="C148" s="45" t="s">
        <v>335</v>
      </c>
      <c r="D148" s="45" t="s">
        <v>336</v>
      </c>
      <c r="E148" s="46">
        <v>187000000</v>
      </c>
      <c r="F148" s="46">
        <v>31000000</v>
      </c>
      <c r="G148" s="46">
        <v>0</v>
      </c>
      <c r="H148" s="46">
        <v>218000000</v>
      </c>
    </row>
    <row r="149" spans="2:8" ht="14.7" thickBot="1" x14ac:dyDescent="0.6">
      <c r="B149" s="194"/>
      <c r="C149" s="163" t="s">
        <v>337</v>
      </c>
      <c r="D149" s="163" t="s">
        <v>338</v>
      </c>
      <c r="E149" s="47">
        <v>199800000</v>
      </c>
      <c r="F149" s="47">
        <v>33500000</v>
      </c>
      <c r="G149" s="47">
        <v>0</v>
      </c>
      <c r="H149" s="47">
        <v>233300000</v>
      </c>
    </row>
  </sheetData>
  <mergeCells count="28">
    <mergeCell ref="B148:B149"/>
    <mergeCell ref="B108:B114"/>
    <mergeCell ref="B115:B118"/>
    <mergeCell ref="B119:B122"/>
    <mergeCell ref="B77:B78"/>
    <mergeCell ref="B79:B88"/>
    <mergeCell ref="B89:B101"/>
    <mergeCell ref="B102:B103"/>
    <mergeCell ref="B104:B106"/>
    <mergeCell ref="B123:B124"/>
    <mergeCell ref="B125:B126"/>
    <mergeCell ref="B127:B130"/>
    <mergeCell ref="B131:B132"/>
    <mergeCell ref="B133:B134"/>
    <mergeCell ref="B135:B138"/>
    <mergeCell ref="B141:B144"/>
    <mergeCell ref="B139:B140"/>
    <mergeCell ref="B64:B76"/>
    <mergeCell ref="E6:H6"/>
    <mergeCell ref="B34:B45"/>
    <mergeCell ref="B46:B49"/>
    <mergeCell ref="B50:B59"/>
    <mergeCell ref="B60:B63"/>
    <mergeCell ref="B8:B11"/>
    <mergeCell ref="B12:B19"/>
    <mergeCell ref="B20:B22"/>
    <mergeCell ref="B23:B27"/>
    <mergeCell ref="B28:B33"/>
  </mergeCells>
  <pageMargins left="0.7" right="0.7" top="0" bottom="0" header="0.3" footer="0.3"/>
  <pageSetup scale="50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H7:J12"/>
  <sheetViews>
    <sheetView workbookViewId="0">
      <selection activeCell="K11" sqref="K11"/>
    </sheetView>
  </sheetViews>
  <sheetFormatPr defaultRowHeight="14.4" x14ac:dyDescent="0.55000000000000004"/>
  <cols>
    <col min="8" max="8" width="14.26171875" bestFit="1" customWidth="1"/>
    <col min="9" max="9" width="12.5234375" bestFit="1" customWidth="1"/>
    <col min="10" max="10" width="11.5234375" bestFit="1" customWidth="1"/>
  </cols>
  <sheetData>
    <row r="7" spans="8:10" x14ac:dyDescent="0.55000000000000004">
      <c r="H7" s="27"/>
      <c r="I7" s="35"/>
    </row>
    <row r="8" spans="8:10" x14ac:dyDescent="0.55000000000000004">
      <c r="H8" s="27"/>
      <c r="I8" s="27"/>
    </row>
    <row r="9" spans="8:10" x14ac:dyDescent="0.55000000000000004">
      <c r="H9" s="27"/>
      <c r="I9" s="27"/>
    </row>
    <row r="10" spans="8:10" x14ac:dyDescent="0.55000000000000004">
      <c r="H10" s="27"/>
      <c r="I10" s="27"/>
    </row>
    <row r="11" spans="8:10" x14ac:dyDescent="0.55000000000000004">
      <c r="H11" s="27"/>
      <c r="I11" s="27"/>
    </row>
    <row r="12" spans="8:10" x14ac:dyDescent="0.55000000000000004">
      <c r="H12" s="27"/>
      <c r="I12" s="35"/>
      <c r="J12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CETAK KE CUST</vt:lpstr>
      <vt:lpstr>INTERNAL</vt:lpstr>
      <vt:lpstr>Sheet3</vt:lpstr>
      <vt:lpstr>Sheet1</vt:lpstr>
      <vt:lpstr>'CETAK KE CUST'!Print_Area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hulman</dc:creator>
  <cp:lastModifiedBy>I Nyoman Wardana (HA-GTO/MKT)</cp:lastModifiedBy>
  <cp:lastPrinted>2022-07-21T04:01:39Z</cp:lastPrinted>
  <dcterms:created xsi:type="dcterms:W3CDTF">2016-01-11T03:33:24Z</dcterms:created>
  <dcterms:modified xsi:type="dcterms:W3CDTF">2026-01-10T03:56:13Z</dcterms:modified>
</cp:coreProperties>
</file>